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senc-my.sharepoint.com/personal/celine_essenc-be_com/Documents/EssenC/Présentations EssenC/CATALOGUE FORMATION/clinique des citrons pressés/"/>
    </mc:Choice>
  </mc:AlternateContent>
  <xr:revisionPtr revIDLastSave="2" documentId="13_ncr:1_{49C1A2D9-DC4F-4187-B664-F3833910B159}" xr6:coauthVersionLast="47" xr6:coauthVersionMax="47" xr10:uidLastSave="{9ECE4B74-4142-4515-A530-033F822A8052}"/>
  <bookViews>
    <workbookView xWindow="-110" yWindow="-110" windowWidth="19420" windowHeight="10420" firstSheet="2" xr2:uid="{1E690314-7760-41D5-80F8-B863A63E6C92}"/>
  </bookViews>
  <sheets>
    <sheet name="Micro Learning" sheetId="4" r:id="rId1"/>
    <sheet name="financement Draft" sheetId="3" r:id="rId2"/>
    <sheet name="Offre brainstorming " sheetId="5" r:id="rId3"/>
  </sheets>
  <definedNames>
    <definedName name="_xlnm._FilterDatabase" localSheetId="1" hidden="1">'financement Draft'!$B$1:$T$85</definedName>
    <definedName name="_xlnm._FilterDatabase" localSheetId="0" hidden="1">'Micro Learning'!$A$1:$U$82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5" l="1"/>
  <c r="E7" i="5"/>
  <c r="D7" i="5"/>
  <c r="E5" i="5"/>
  <c r="D6" i="5"/>
  <c r="E6" i="5" s="1"/>
  <c r="D4" i="5"/>
  <c r="E4" i="5" s="1"/>
  <c r="E3" i="5"/>
  <c r="E2" i="5"/>
  <c r="M81" i="4"/>
  <c r="M80" i="4"/>
  <c r="M79" i="4"/>
  <c r="M64" i="4"/>
  <c r="M74" i="4"/>
  <c r="M78" i="4"/>
  <c r="M77" i="4"/>
  <c r="M73" i="4"/>
  <c r="M72" i="4"/>
  <c r="M71" i="4"/>
  <c r="M62" i="4"/>
  <c r="M76" i="4"/>
  <c r="M75" i="4"/>
  <c r="M61" i="4"/>
  <c r="M63" i="4"/>
  <c r="M65" i="4"/>
  <c r="M70" i="4"/>
  <c r="M60" i="4"/>
  <c r="M69" i="4"/>
  <c r="M59" i="4"/>
  <c r="M68" i="4"/>
  <c r="M58" i="4"/>
  <c r="M67" i="4"/>
  <c r="M66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T3" i="4"/>
  <c r="Q3" i="4"/>
  <c r="Q4" i="4" s="1"/>
  <c r="Q5" i="4" s="1"/>
  <c r="Q6" i="4" s="1"/>
  <c r="Q7" i="4" s="1"/>
  <c r="Q8" i="4" s="1"/>
  <c r="Q9" i="4" s="1"/>
  <c r="Q10" i="4" s="1"/>
  <c r="Q11" i="4" s="1"/>
  <c r="Q12" i="4" s="1"/>
  <c r="Q13" i="4" s="1"/>
  <c r="Q14" i="4" s="1"/>
  <c r="Q15" i="4" s="1"/>
  <c r="Q16" i="4" s="1"/>
  <c r="Q17" i="4" s="1"/>
  <c r="Q18" i="4" s="1"/>
  <c r="Q19" i="4" s="1"/>
  <c r="Q20" i="4" s="1"/>
  <c r="Q21" i="4" s="1"/>
  <c r="Q22" i="4" s="1"/>
  <c r="Q23" i="4" s="1"/>
  <c r="Q24" i="4" s="1"/>
  <c r="Q25" i="4" s="1"/>
  <c r="Q26" i="4" s="1"/>
  <c r="Q27" i="4" s="1"/>
  <c r="Q28" i="4" s="1"/>
  <c r="Q29" i="4" s="1"/>
  <c r="Q30" i="4" s="1"/>
  <c r="Q31" i="4" s="1"/>
  <c r="Q32" i="4" s="1"/>
  <c r="Q33" i="4" s="1"/>
  <c r="Q34" i="4" s="1"/>
  <c r="Q35" i="4" s="1"/>
  <c r="Q36" i="4" s="1"/>
  <c r="Q37" i="4" s="1"/>
  <c r="Q38" i="4" s="1"/>
  <c r="Q39" i="4" s="1"/>
  <c r="Q40" i="4" s="1"/>
  <c r="Q41" i="4" s="1"/>
  <c r="Q42" i="4" s="1"/>
  <c r="Q43" i="4" s="1"/>
  <c r="Q44" i="4" s="1"/>
  <c r="Q45" i="4" s="1"/>
  <c r="Q46" i="4" s="1"/>
  <c r="Q47" i="4" s="1"/>
  <c r="Q48" i="4" s="1"/>
  <c r="Q49" i="4" s="1"/>
  <c r="Q50" i="4" s="1"/>
  <c r="Q51" i="4" s="1"/>
  <c r="Q52" i="4" s="1"/>
  <c r="Q53" i="4" s="1"/>
  <c r="Q54" i="4" s="1"/>
  <c r="Q55" i="4" s="1"/>
  <c r="Q56" i="4" s="1"/>
  <c r="Q57" i="4" s="1"/>
  <c r="O3" i="4"/>
  <c r="M3" i="4"/>
  <c r="J3" i="4"/>
  <c r="J4" i="4" s="1"/>
  <c r="J5" i="4" s="1"/>
  <c r="J6" i="4" s="1"/>
  <c r="J7" i="4" s="1"/>
  <c r="J8" i="4" s="1"/>
  <c r="J9" i="4" s="1"/>
  <c r="J10" i="4" s="1"/>
  <c r="J11" i="4" s="1"/>
  <c r="J12" i="4" s="1"/>
  <c r="J13" i="4" s="1"/>
  <c r="J14" i="4" s="1"/>
  <c r="J15" i="4" s="1"/>
  <c r="J16" i="4" s="1"/>
  <c r="J17" i="4" s="1"/>
  <c r="J18" i="4" s="1"/>
  <c r="J19" i="4" s="1"/>
  <c r="J20" i="4" s="1"/>
  <c r="J21" i="4" s="1"/>
  <c r="J22" i="4" s="1"/>
  <c r="J23" i="4" s="1"/>
  <c r="J24" i="4" s="1"/>
  <c r="J25" i="4" s="1"/>
  <c r="J26" i="4" s="1"/>
  <c r="J27" i="4" s="1"/>
  <c r="J28" i="4" s="1"/>
  <c r="J29" i="4" s="1"/>
  <c r="J30" i="4" s="1"/>
  <c r="J31" i="4" s="1"/>
  <c r="J32" i="4" s="1"/>
  <c r="J33" i="4" s="1"/>
  <c r="J34" i="4" s="1"/>
  <c r="J35" i="4" s="1"/>
  <c r="J36" i="4" s="1"/>
  <c r="J37" i="4" s="1"/>
  <c r="J38" i="4" s="1"/>
  <c r="J39" i="4" s="1"/>
  <c r="J40" i="4" s="1"/>
  <c r="J41" i="4" s="1"/>
  <c r="J42" i="4" s="1"/>
  <c r="J43" i="4" s="1"/>
  <c r="J44" i="4" s="1"/>
  <c r="J45" i="4" s="1"/>
  <c r="J46" i="4" s="1"/>
  <c r="J47" i="4" s="1"/>
  <c r="J48" i="4" s="1"/>
  <c r="J49" i="4" s="1"/>
  <c r="J50" i="4" s="1"/>
  <c r="J51" i="4" s="1"/>
  <c r="J52" i="4" s="1"/>
  <c r="J53" i="4" s="1"/>
  <c r="J54" i="4" s="1"/>
  <c r="J55" i="4" s="1"/>
  <c r="J56" i="4" s="1"/>
  <c r="J57" i="4" s="1"/>
  <c r="H3" i="4"/>
  <c r="S2" i="4"/>
  <c r="U2" i="4" s="1"/>
  <c r="P2" i="4"/>
  <c r="R2" i="4" s="1"/>
  <c r="M2" i="4"/>
  <c r="L2" i="4"/>
  <c r="L3" i="4" s="1"/>
  <c r="I2" i="4"/>
  <c r="I3" i="3"/>
  <c r="I4" i="3" s="1"/>
  <c r="I5" i="3" s="1"/>
  <c r="I6" i="3" s="1"/>
  <c r="I7" i="3" s="1"/>
  <c r="I8" i="3" s="1"/>
  <c r="I9" i="3" s="1"/>
  <c r="I10" i="3" s="1"/>
  <c r="I11" i="3" s="1"/>
  <c r="I12" i="3" s="1"/>
  <c r="I13" i="3" s="1"/>
  <c r="I14" i="3" s="1"/>
  <c r="I15" i="3" s="1"/>
  <c r="I16" i="3" s="1"/>
  <c r="G3" i="3"/>
  <c r="G4" i="3" s="1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N3" i="3"/>
  <c r="N4" i="3" s="1"/>
  <c r="N5" i="3" s="1"/>
  <c r="N6" i="3" s="1"/>
  <c r="N7" i="3" s="1"/>
  <c r="N8" i="3" s="1"/>
  <c r="N9" i="3" s="1"/>
  <c r="N10" i="3" s="1"/>
  <c r="N11" i="3" s="1"/>
  <c r="N12" i="3" s="1"/>
  <c r="N13" i="3" s="1"/>
  <c r="N14" i="3" s="1"/>
  <c r="N15" i="3" s="1"/>
  <c r="N16" i="3" s="1"/>
  <c r="N17" i="3" s="1"/>
  <c r="N18" i="3" s="1"/>
  <c r="N19" i="3" s="1"/>
  <c r="N20" i="3" s="1"/>
  <c r="N21" i="3" s="1"/>
  <c r="N22" i="3" s="1"/>
  <c r="N23" i="3" s="1"/>
  <c r="N24" i="3" s="1"/>
  <c r="N25" i="3" s="1"/>
  <c r="N26" i="3" s="1"/>
  <c r="N27" i="3" s="1"/>
  <c r="N28" i="3" s="1"/>
  <c r="N29" i="3" s="1"/>
  <c r="N30" i="3" s="1"/>
  <c r="N31" i="3" s="1"/>
  <c r="N32" i="3" s="1"/>
  <c r="N33" i="3" s="1"/>
  <c r="N34" i="3" s="1"/>
  <c r="N35" i="3" s="1"/>
  <c r="N36" i="3" s="1"/>
  <c r="N37" i="3" s="1"/>
  <c r="N38" i="3" s="1"/>
  <c r="N39" i="3" s="1"/>
  <c r="N40" i="3" s="1"/>
  <c r="N41" i="3" s="1"/>
  <c r="N42" i="3" s="1"/>
  <c r="N43" i="3" s="1"/>
  <c r="N44" i="3" s="1"/>
  <c r="N45" i="3" s="1"/>
  <c r="N46" i="3" s="1"/>
  <c r="N47" i="3" s="1"/>
  <c r="N48" i="3" s="1"/>
  <c r="N49" i="3" s="1"/>
  <c r="N50" i="3" s="1"/>
  <c r="N51" i="3" s="1"/>
  <c r="N52" i="3" s="1"/>
  <c r="N53" i="3" s="1"/>
  <c r="N54" i="3" s="1"/>
  <c r="N55" i="3" s="1"/>
  <c r="N56" i="3" s="1"/>
  <c r="N57" i="3" s="1"/>
  <c r="N58" i="3" s="1"/>
  <c r="N59" i="3" s="1"/>
  <c r="N60" i="3" s="1"/>
  <c r="N61" i="3" s="1"/>
  <c r="N62" i="3" s="1"/>
  <c r="N63" i="3" s="1"/>
  <c r="N64" i="3" s="1"/>
  <c r="N65" i="3" s="1"/>
  <c r="N66" i="3" s="1"/>
  <c r="N67" i="3" s="1"/>
  <c r="N68" i="3" s="1"/>
  <c r="N69" i="3" s="1"/>
  <c r="N70" i="3" s="1"/>
  <c r="N71" i="3" s="1"/>
  <c r="N72" i="3" s="1"/>
  <c r="N73" i="3" s="1"/>
  <c r="N74" i="3" s="1"/>
  <c r="N75" i="3" s="1"/>
  <c r="N76" i="3" s="1"/>
  <c r="N77" i="3" s="1"/>
  <c r="N78" i="3" s="1"/>
  <c r="N79" i="3" s="1"/>
  <c r="N80" i="3" s="1"/>
  <c r="N81" i="3" s="1"/>
  <c r="N82" i="3" s="1"/>
  <c r="N83" i="3" s="1"/>
  <c r="N84" i="3" s="1"/>
  <c r="P3" i="3"/>
  <c r="P4" i="3" s="1"/>
  <c r="P5" i="3" s="1"/>
  <c r="P6" i="3" s="1"/>
  <c r="P7" i="3" s="1"/>
  <c r="P8" i="3" s="1"/>
  <c r="P9" i="3" s="1"/>
  <c r="P10" i="3" s="1"/>
  <c r="P11" i="3" s="1"/>
  <c r="P12" i="3" s="1"/>
  <c r="P13" i="3" s="1"/>
  <c r="P14" i="3" s="1"/>
  <c r="P15" i="3" s="1"/>
  <c r="P16" i="3" s="1"/>
  <c r="P17" i="3" s="1"/>
  <c r="P18" i="3" s="1"/>
  <c r="P19" i="3" s="1"/>
  <c r="P20" i="3" s="1"/>
  <c r="P21" i="3" s="1"/>
  <c r="P22" i="3" s="1"/>
  <c r="P23" i="3" s="1"/>
  <c r="P24" i="3" s="1"/>
  <c r="P25" i="3" s="1"/>
  <c r="P26" i="3" s="1"/>
  <c r="P27" i="3" s="1"/>
  <c r="P28" i="3" s="1"/>
  <c r="P29" i="3" s="1"/>
  <c r="P30" i="3" s="1"/>
  <c r="P31" i="3" s="1"/>
  <c r="P32" i="3" s="1"/>
  <c r="P33" i="3" s="1"/>
  <c r="P34" i="3" s="1"/>
  <c r="P35" i="3" s="1"/>
  <c r="P36" i="3" s="1"/>
  <c r="P37" i="3" s="1"/>
  <c r="P38" i="3" s="1"/>
  <c r="P39" i="3" s="1"/>
  <c r="P40" i="3" s="1"/>
  <c r="P41" i="3" s="1"/>
  <c r="P42" i="3" s="1"/>
  <c r="P43" i="3" s="1"/>
  <c r="P44" i="3" s="1"/>
  <c r="P45" i="3" s="1"/>
  <c r="P46" i="3" s="1"/>
  <c r="P47" i="3" s="1"/>
  <c r="P48" i="3" s="1"/>
  <c r="P49" i="3" s="1"/>
  <c r="P50" i="3" s="1"/>
  <c r="P51" i="3" s="1"/>
  <c r="P52" i="3" s="1"/>
  <c r="P53" i="3" s="1"/>
  <c r="P54" i="3" s="1"/>
  <c r="P55" i="3" s="1"/>
  <c r="P56" i="3" s="1"/>
  <c r="P57" i="3" s="1"/>
  <c r="P58" i="3" s="1"/>
  <c r="P59" i="3" s="1"/>
  <c r="P60" i="3" s="1"/>
  <c r="P61" i="3" s="1"/>
  <c r="P62" i="3" s="1"/>
  <c r="P63" i="3" s="1"/>
  <c r="P64" i="3" s="1"/>
  <c r="P65" i="3" s="1"/>
  <c r="P66" i="3" s="1"/>
  <c r="P67" i="3" s="1"/>
  <c r="P68" i="3" s="1"/>
  <c r="P69" i="3" s="1"/>
  <c r="P70" i="3" s="1"/>
  <c r="P71" i="3" s="1"/>
  <c r="P72" i="3" s="1"/>
  <c r="P73" i="3" s="1"/>
  <c r="P74" i="3" s="1"/>
  <c r="P75" i="3" s="1"/>
  <c r="P76" i="3" s="1"/>
  <c r="P77" i="3" s="1"/>
  <c r="P78" i="3" s="1"/>
  <c r="P79" i="3" s="1"/>
  <c r="P80" i="3" s="1"/>
  <c r="P81" i="3" s="1"/>
  <c r="P82" i="3" s="1"/>
  <c r="P83" i="3" s="1"/>
  <c r="P84" i="3" s="1"/>
  <c r="S3" i="3"/>
  <c r="S4" i="3" s="1"/>
  <c r="S5" i="3" s="1"/>
  <c r="S6" i="3" s="1"/>
  <c r="S7" i="3" s="1"/>
  <c r="S8" i="3" s="1"/>
  <c r="S9" i="3" s="1"/>
  <c r="S10" i="3" s="1"/>
  <c r="S11" i="3" s="1"/>
  <c r="S12" i="3" s="1"/>
  <c r="S13" i="3" s="1"/>
  <c r="S14" i="3" s="1"/>
  <c r="S15" i="3" s="1"/>
  <c r="S16" i="3" s="1"/>
  <c r="S17" i="3" s="1"/>
  <c r="S18" i="3" s="1"/>
  <c r="S19" i="3" s="1"/>
  <c r="S20" i="3" s="1"/>
  <c r="S21" i="3" s="1"/>
  <c r="S22" i="3" s="1"/>
  <c r="S23" i="3" s="1"/>
  <c r="S24" i="3" s="1"/>
  <c r="S25" i="3" s="1"/>
  <c r="S26" i="3" s="1"/>
  <c r="S27" i="3" s="1"/>
  <c r="S28" i="3" s="1"/>
  <c r="S29" i="3" s="1"/>
  <c r="S30" i="3" s="1"/>
  <c r="S31" i="3" s="1"/>
  <c r="S32" i="3" s="1"/>
  <c r="S33" i="3" s="1"/>
  <c r="S34" i="3" s="1"/>
  <c r="S35" i="3" s="1"/>
  <c r="S36" i="3" s="1"/>
  <c r="S37" i="3" s="1"/>
  <c r="S38" i="3" s="1"/>
  <c r="S39" i="3" s="1"/>
  <c r="S40" i="3" s="1"/>
  <c r="S41" i="3" s="1"/>
  <c r="S42" i="3" s="1"/>
  <c r="S43" i="3" s="1"/>
  <c r="S44" i="3" s="1"/>
  <c r="S45" i="3" s="1"/>
  <c r="S46" i="3" s="1"/>
  <c r="S47" i="3" s="1"/>
  <c r="S48" i="3" s="1"/>
  <c r="S49" i="3" s="1"/>
  <c r="S50" i="3" s="1"/>
  <c r="S51" i="3" s="1"/>
  <c r="S52" i="3" s="1"/>
  <c r="S53" i="3" s="1"/>
  <c r="S54" i="3" s="1"/>
  <c r="S55" i="3" s="1"/>
  <c r="S56" i="3" s="1"/>
  <c r="S57" i="3" s="1"/>
  <c r="S58" i="3" s="1"/>
  <c r="S59" i="3" s="1"/>
  <c r="S60" i="3" s="1"/>
  <c r="S61" i="3" s="1"/>
  <c r="S62" i="3" s="1"/>
  <c r="S63" i="3" s="1"/>
  <c r="S64" i="3" s="1"/>
  <c r="S65" i="3" s="1"/>
  <c r="S66" i="3" s="1"/>
  <c r="S67" i="3" s="1"/>
  <c r="S68" i="3" s="1"/>
  <c r="S69" i="3" s="1"/>
  <c r="S70" i="3" s="1"/>
  <c r="S71" i="3" s="1"/>
  <c r="S72" i="3" s="1"/>
  <c r="S73" i="3" s="1"/>
  <c r="S74" i="3" s="1"/>
  <c r="S75" i="3" s="1"/>
  <c r="S76" i="3" s="1"/>
  <c r="S77" i="3" s="1"/>
  <c r="S78" i="3" s="1"/>
  <c r="S79" i="3" s="1"/>
  <c r="S80" i="3" s="1"/>
  <c r="S81" i="3" s="1"/>
  <c r="S82" i="3" s="1"/>
  <c r="S83" i="3" s="1"/>
  <c r="S84" i="3" s="1"/>
  <c r="R2" i="3"/>
  <c r="T2" i="3" s="1"/>
  <c r="T3" i="3" s="1"/>
  <c r="T4" i="3" s="1"/>
  <c r="T5" i="3" s="1"/>
  <c r="T6" i="3" s="1"/>
  <c r="T7" i="3" s="1"/>
  <c r="T8" i="3" s="1"/>
  <c r="T9" i="3" s="1"/>
  <c r="T10" i="3" s="1"/>
  <c r="T11" i="3" s="1"/>
  <c r="T12" i="3" s="1"/>
  <c r="T13" i="3" s="1"/>
  <c r="T14" i="3" s="1"/>
  <c r="T15" i="3" s="1"/>
  <c r="T16" i="3" s="1"/>
  <c r="T17" i="3" s="1"/>
  <c r="T18" i="3" s="1"/>
  <c r="T19" i="3" s="1"/>
  <c r="T20" i="3" s="1"/>
  <c r="T21" i="3" s="1"/>
  <c r="T22" i="3" s="1"/>
  <c r="T23" i="3" s="1"/>
  <c r="T24" i="3" s="1"/>
  <c r="T25" i="3" s="1"/>
  <c r="T26" i="3" s="1"/>
  <c r="T27" i="3" s="1"/>
  <c r="T28" i="3" s="1"/>
  <c r="T29" i="3" s="1"/>
  <c r="T30" i="3" s="1"/>
  <c r="T31" i="3" s="1"/>
  <c r="T32" i="3" s="1"/>
  <c r="T33" i="3" s="1"/>
  <c r="T34" i="3" s="1"/>
  <c r="T35" i="3" s="1"/>
  <c r="T36" i="3" s="1"/>
  <c r="T37" i="3" s="1"/>
  <c r="T38" i="3" s="1"/>
  <c r="T39" i="3" s="1"/>
  <c r="T40" i="3" s="1"/>
  <c r="T41" i="3" s="1"/>
  <c r="T42" i="3" s="1"/>
  <c r="T43" i="3" s="1"/>
  <c r="T44" i="3" s="1"/>
  <c r="T45" i="3" s="1"/>
  <c r="T46" i="3" s="1"/>
  <c r="T47" i="3" s="1"/>
  <c r="T48" i="3" s="1"/>
  <c r="T49" i="3" s="1"/>
  <c r="T50" i="3" s="1"/>
  <c r="T51" i="3" s="1"/>
  <c r="T52" i="3" s="1"/>
  <c r="T53" i="3" s="1"/>
  <c r="T54" i="3" s="1"/>
  <c r="T55" i="3" s="1"/>
  <c r="T56" i="3" s="1"/>
  <c r="T57" i="3" s="1"/>
  <c r="T58" i="3" s="1"/>
  <c r="T59" i="3" s="1"/>
  <c r="T60" i="3" s="1"/>
  <c r="T61" i="3" s="1"/>
  <c r="T62" i="3" s="1"/>
  <c r="T63" i="3" s="1"/>
  <c r="T64" i="3" s="1"/>
  <c r="T65" i="3" s="1"/>
  <c r="T66" i="3" s="1"/>
  <c r="T67" i="3" s="1"/>
  <c r="T68" i="3" s="1"/>
  <c r="T69" i="3" s="1"/>
  <c r="T70" i="3" s="1"/>
  <c r="T71" i="3" s="1"/>
  <c r="T72" i="3" s="1"/>
  <c r="T73" i="3" s="1"/>
  <c r="T74" i="3" s="1"/>
  <c r="T75" i="3" s="1"/>
  <c r="T76" i="3" s="1"/>
  <c r="T77" i="3" s="1"/>
  <c r="T78" i="3" s="1"/>
  <c r="T79" i="3" s="1"/>
  <c r="T80" i="3" s="1"/>
  <c r="T81" i="3" s="1"/>
  <c r="T82" i="3" s="1"/>
  <c r="T83" i="3" s="1"/>
  <c r="T84" i="3" s="1"/>
  <c r="O2" i="3"/>
  <c r="Q2" i="3" s="1"/>
  <c r="Q3" i="3" s="1"/>
  <c r="Q4" i="3" s="1"/>
  <c r="Q5" i="3" s="1"/>
  <c r="Q6" i="3" s="1"/>
  <c r="Q7" i="3" s="1"/>
  <c r="Q8" i="3" s="1"/>
  <c r="Q9" i="3" s="1"/>
  <c r="Q10" i="3" s="1"/>
  <c r="Q11" i="3" s="1"/>
  <c r="Q12" i="3" s="1"/>
  <c r="Q13" i="3" s="1"/>
  <c r="Q14" i="3" s="1"/>
  <c r="Q15" i="3" s="1"/>
  <c r="Q16" i="3" s="1"/>
  <c r="Q17" i="3" s="1"/>
  <c r="Q18" i="3" s="1"/>
  <c r="Q19" i="3" s="1"/>
  <c r="Q20" i="3" s="1"/>
  <c r="Q21" i="3" s="1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Q34" i="3" s="1"/>
  <c r="Q35" i="3" s="1"/>
  <c r="Q36" i="3" s="1"/>
  <c r="Q37" i="3" s="1"/>
  <c r="Q38" i="3" s="1"/>
  <c r="Q39" i="3" s="1"/>
  <c r="Q40" i="3" s="1"/>
  <c r="Q41" i="3" s="1"/>
  <c r="Q42" i="3" s="1"/>
  <c r="Q43" i="3" s="1"/>
  <c r="Q44" i="3" s="1"/>
  <c r="Q45" i="3" s="1"/>
  <c r="Q46" i="3" s="1"/>
  <c r="Q47" i="3" s="1"/>
  <c r="Q48" i="3" s="1"/>
  <c r="Q49" i="3" s="1"/>
  <c r="Q50" i="3" s="1"/>
  <c r="Q51" i="3" s="1"/>
  <c r="Q52" i="3" s="1"/>
  <c r="Q53" i="3" s="1"/>
  <c r="Q54" i="3" s="1"/>
  <c r="Q55" i="3" s="1"/>
  <c r="Q56" i="3" s="1"/>
  <c r="Q57" i="3" s="1"/>
  <c r="Q58" i="3" s="1"/>
  <c r="Q59" i="3" s="1"/>
  <c r="Q60" i="3" s="1"/>
  <c r="Q61" i="3" s="1"/>
  <c r="Q62" i="3" s="1"/>
  <c r="Q63" i="3" s="1"/>
  <c r="Q64" i="3" s="1"/>
  <c r="Q65" i="3" s="1"/>
  <c r="Q66" i="3" s="1"/>
  <c r="Q67" i="3" s="1"/>
  <c r="Q68" i="3" s="1"/>
  <c r="Q69" i="3" s="1"/>
  <c r="Q70" i="3" s="1"/>
  <c r="Q71" i="3" s="1"/>
  <c r="Q72" i="3" s="1"/>
  <c r="Q73" i="3" s="1"/>
  <c r="Q74" i="3" s="1"/>
  <c r="Q75" i="3" s="1"/>
  <c r="Q76" i="3" s="1"/>
  <c r="Q77" i="3" s="1"/>
  <c r="Q78" i="3" s="1"/>
  <c r="Q79" i="3" s="1"/>
  <c r="Q80" i="3" s="1"/>
  <c r="Q81" i="3" s="1"/>
  <c r="Q82" i="3" s="1"/>
  <c r="Q83" i="3" s="1"/>
  <c r="Q84" i="3" s="1"/>
  <c r="K2" i="3"/>
  <c r="K3" i="3" s="1"/>
  <c r="H2" i="3"/>
  <c r="H3" i="3" s="1"/>
  <c r="J3" i="3" s="1"/>
  <c r="L2" i="3"/>
  <c r="N3" i="4" l="1"/>
  <c r="N2" i="4"/>
  <c r="S3" i="4"/>
  <c r="S4" i="4" s="1"/>
  <c r="S5" i="4" s="1"/>
  <c r="S6" i="4" s="1"/>
  <c r="S7" i="4" s="1"/>
  <c r="S8" i="4" s="1"/>
  <c r="S9" i="4" s="1"/>
  <c r="S10" i="4" s="1"/>
  <c r="S11" i="4" s="1"/>
  <c r="S12" i="4" s="1"/>
  <c r="S13" i="4" s="1"/>
  <c r="S14" i="4" s="1"/>
  <c r="S15" i="4" s="1"/>
  <c r="S16" i="4" s="1"/>
  <c r="S17" i="4" s="1"/>
  <c r="S18" i="4" s="1"/>
  <c r="S19" i="4" s="1"/>
  <c r="S20" i="4" s="1"/>
  <c r="S21" i="4" s="1"/>
  <c r="S22" i="4" s="1"/>
  <c r="S23" i="4" s="1"/>
  <c r="S24" i="4" s="1"/>
  <c r="S25" i="4" s="1"/>
  <c r="S26" i="4" s="1"/>
  <c r="S27" i="4" s="1"/>
  <c r="S28" i="4" s="1"/>
  <c r="S29" i="4" s="1"/>
  <c r="S30" i="4" s="1"/>
  <c r="S31" i="4" s="1"/>
  <c r="S32" i="4" s="1"/>
  <c r="S33" i="4" s="1"/>
  <c r="S34" i="4" s="1"/>
  <c r="S35" i="4" s="1"/>
  <c r="S36" i="4" s="1"/>
  <c r="S37" i="4" s="1"/>
  <c r="S38" i="4" s="1"/>
  <c r="S39" i="4" s="1"/>
  <c r="S40" i="4" s="1"/>
  <c r="S41" i="4" s="1"/>
  <c r="S42" i="4" s="1"/>
  <c r="S43" i="4" s="1"/>
  <c r="S44" i="4" s="1"/>
  <c r="S45" i="4" s="1"/>
  <c r="S46" i="4" s="1"/>
  <c r="S47" i="4" s="1"/>
  <c r="S48" i="4" s="1"/>
  <c r="S49" i="4" s="1"/>
  <c r="S50" i="4" s="1"/>
  <c r="S51" i="4" s="1"/>
  <c r="S52" i="4" s="1"/>
  <c r="S53" i="4" s="1"/>
  <c r="S54" i="4" s="1"/>
  <c r="S55" i="4" s="1"/>
  <c r="S56" i="4" s="1"/>
  <c r="S57" i="4" s="1"/>
  <c r="G5" i="3"/>
  <c r="K4" i="3"/>
  <c r="M4" i="3" s="1"/>
  <c r="O3" i="3"/>
  <c r="O4" i="3" s="1"/>
  <c r="O5" i="3" s="1"/>
  <c r="O6" i="3" s="1"/>
  <c r="O7" i="3" s="1"/>
  <c r="O8" i="3" s="1"/>
  <c r="O9" i="3" s="1"/>
  <c r="O10" i="3" s="1"/>
  <c r="O11" i="3" s="1"/>
  <c r="O12" i="3" s="1"/>
  <c r="O13" i="3" s="1"/>
  <c r="O14" i="3" s="1"/>
  <c r="O15" i="3" s="1"/>
  <c r="O16" i="3" s="1"/>
  <c r="O17" i="3" s="1"/>
  <c r="O18" i="3" s="1"/>
  <c r="O19" i="3" s="1"/>
  <c r="O20" i="3" s="1"/>
  <c r="O21" i="3" s="1"/>
  <c r="O22" i="3" s="1"/>
  <c r="O23" i="3" s="1"/>
  <c r="O24" i="3" s="1"/>
  <c r="O25" i="3" s="1"/>
  <c r="O26" i="3" s="1"/>
  <c r="O27" i="3" s="1"/>
  <c r="O28" i="3" s="1"/>
  <c r="O29" i="3" s="1"/>
  <c r="O30" i="3" s="1"/>
  <c r="O31" i="3" s="1"/>
  <c r="O32" i="3" s="1"/>
  <c r="O33" i="3" s="1"/>
  <c r="O34" i="3" s="1"/>
  <c r="O35" i="3" s="1"/>
  <c r="O36" i="3" s="1"/>
  <c r="O37" i="3" s="1"/>
  <c r="O38" i="3" s="1"/>
  <c r="O39" i="3" s="1"/>
  <c r="O40" i="3" s="1"/>
  <c r="O41" i="3" s="1"/>
  <c r="O42" i="3" s="1"/>
  <c r="O43" i="3" s="1"/>
  <c r="O44" i="3" s="1"/>
  <c r="O45" i="3" s="1"/>
  <c r="O46" i="3" s="1"/>
  <c r="O47" i="3" s="1"/>
  <c r="O48" i="3" s="1"/>
  <c r="O49" i="3" s="1"/>
  <c r="O50" i="3" s="1"/>
  <c r="O51" i="3" s="1"/>
  <c r="O52" i="3" s="1"/>
  <c r="O53" i="3" s="1"/>
  <c r="O54" i="3" s="1"/>
  <c r="O55" i="3" s="1"/>
  <c r="O56" i="3" s="1"/>
  <c r="O57" i="3" s="1"/>
  <c r="O58" i="3" s="1"/>
  <c r="O59" i="3" s="1"/>
  <c r="O60" i="3" s="1"/>
  <c r="O61" i="3" s="1"/>
  <c r="O62" i="3" s="1"/>
  <c r="O63" i="3" s="1"/>
  <c r="O64" i="3" s="1"/>
  <c r="O65" i="3" s="1"/>
  <c r="O66" i="3" s="1"/>
  <c r="O67" i="3" s="1"/>
  <c r="O68" i="3" s="1"/>
  <c r="O69" i="3" s="1"/>
  <c r="O70" i="3" s="1"/>
  <c r="O71" i="3" s="1"/>
  <c r="O72" i="3" s="1"/>
  <c r="O73" i="3" s="1"/>
  <c r="O74" i="3" s="1"/>
  <c r="O75" i="3" s="1"/>
  <c r="O76" i="3" s="1"/>
  <c r="O77" i="3" s="1"/>
  <c r="O78" i="3" s="1"/>
  <c r="O79" i="3" s="1"/>
  <c r="O80" i="3" s="1"/>
  <c r="O81" i="3" s="1"/>
  <c r="O82" i="3" s="1"/>
  <c r="O83" i="3" s="1"/>
  <c r="O84" i="3" s="1"/>
  <c r="M3" i="3"/>
  <c r="H4" i="3"/>
  <c r="H5" i="3" s="1"/>
  <c r="R3" i="3"/>
  <c r="R4" i="3" s="1"/>
  <c r="R5" i="3" s="1"/>
  <c r="R6" i="3" s="1"/>
  <c r="R7" i="3" s="1"/>
  <c r="R8" i="3" s="1"/>
  <c r="R9" i="3" s="1"/>
  <c r="R10" i="3" s="1"/>
  <c r="R11" i="3" s="1"/>
  <c r="R12" i="3" s="1"/>
  <c r="R13" i="3" s="1"/>
  <c r="R14" i="3" s="1"/>
  <c r="R15" i="3" s="1"/>
  <c r="R16" i="3" s="1"/>
  <c r="R17" i="3" s="1"/>
  <c r="R18" i="3" s="1"/>
  <c r="R19" i="3" s="1"/>
  <c r="R20" i="3" s="1"/>
  <c r="R21" i="3" s="1"/>
  <c r="R22" i="3" s="1"/>
  <c r="R23" i="3" s="1"/>
  <c r="R24" i="3" s="1"/>
  <c r="R25" i="3" s="1"/>
  <c r="R26" i="3" s="1"/>
  <c r="R27" i="3" s="1"/>
  <c r="R28" i="3" s="1"/>
  <c r="R29" i="3" s="1"/>
  <c r="R30" i="3" s="1"/>
  <c r="R31" i="3" s="1"/>
  <c r="R32" i="3" s="1"/>
  <c r="R33" i="3" s="1"/>
  <c r="R34" i="3" s="1"/>
  <c r="R35" i="3" s="1"/>
  <c r="R36" i="3" s="1"/>
  <c r="R37" i="3" s="1"/>
  <c r="R38" i="3" s="1"/>
  <c r="R39" i="3" s="1"/>
  <c r="R40" i="3" s="1"/>
  <c r="R41" i="3" s="1"/>
  <c r="R42" i="3" s="1"/>
  <c r="R43" i="3" s="1"/>
  <c r="R44" i="3" s="1"/>
  <c r="R45" i="3" s="1"/>
  <c r="R46" i="3" s="1"/>
  <c r="R47" i="3" s="1"/>
  <c r="R48" i="3" s="1"/>
  <c r="R49" i="3" s="1"/>
  <c r="R50" i="3" s="1"/>
  <c r="R51" i="3" s="1"/>
  <c r="R52" i="3" s="1"/>
  <c r="R53" i="3" s="1"/>
  <c r="R54" i="3" s="1"/>
  <c r="R55" i="3" s="1"/>
  <c r="R56" i="3" s="1"/>
  <c r="R57" i="3" s="1"/>
  <c r="R58" i="3" s="1"/>
  <c r="R59" i="3" s="1"/>
  <c r="R60" i="3" s="1"/>
  <c r="R61" i="3" s="1"/>
  <c r="R62" i="3" s="1"/>
  <c r="R63" i="3" s="1"/>
  <c r="R64" i="3" s="1"/>
  <c r="R65" i="3" s="1"/>
  <c r="R66" i="3" s="1"/>
  <c r="R67" i="3" s="1"/>
  <c r="R68" i="3" s="1"/>
  <c r="R69" i="3" s="1"/>
  <c r="R70" i="3" s="1"/>
  <c r="R71" i="3" s="1"/>
  <c r="R72" i="3" s="1"/>
  <c r="R73" i="3" s="1"/>
  <c r="R74" i="3" s="1"/>
  <c r="R75" i="3" s="1"/>
  <c r="R76" i="3" s="1"/>
  <c r="R77" i="3" s="1"/>
  <c r="R78" i="3" s="1"/>
  <c r="R79" i="3" s="1"/>
  <c r="R80" i="3" s="1"/>
  <c r="R81" i="3" s="1"/>
  <c r="R82" i="3" s="1"/>
  <c r="R83" i="3" s="1"/>
  <c r="R84" i="3" s="1"/>
  <c r="R3" i="4"/>
  <c r="R4" i="4" s="1"/>
  <c r="R5" i="4" s="1"/>
  <c r="R6" i="4" s="1"/>
  <c r="R7" i="4" s="1"/>
  <c r="R8" i="4" s="1"/>
  <c r="R9" i="4" s="1"/>
  <c r="R10" i="4" s="1"/>
  <c r="R11" i="4" s="1"/>
  <c r="R12" i="4" s="1"/>
  <c r="R13" i="4" s="1"/>
  <c r="R14" i="4" s="1"/>
  <c r="R15" i="4" s="1"/>
  <c r="R16" i="4" s="1"/>
  <c r="R17" i="4" s="1"/>
  <c r="R18" i="4" s="1"/>
  <c r="R19" i="4" s="1"/>
  <c r="R20" i="4" s="1"/>
  <c r="R21" i="4" s="1"/>
  <c r="R22" i="4" s="1"/>
  <c r="R23" i="4" s="1"/>
  <c r="R24" i="4" s="1"/>
  <c r="R25" i="4" s="1"/>
  <c r="R26" i="4" s="1"/>
  <c r="R27" i="4" s="1"/>
  <c r="R28" i="4" s="1"/>
  <c r="R29" i="4" s="1"/>
  <c r="R30" i="4" s="1"/>
  <c r="R31" i="4" s="1"/>
  <c r="R32" i="4" s="1"/>
  <c r="R33" i="4" s="1"/>
  <c r="R34" i="4" s="1"/>
  <c r="R35" i="4" s="1"/>
  <c r="R36" i="4" s="1"/>
  <c r="R37" i="4" s="1"/>
  <c r="R38" i="4" s="1"/>
  <c r="R39" i="4" s="1"/>
  <c r="R40" i="4" s="1"/>
  <c r="R41" i="4" s="1"/>
  <c r="R42" i="4" s="1"/>
  <c r="R43" i="4" s="1"/>
  <c r="R44" i="4" s="1"/>
  <c r="R45" i="4" s="1"/>
  <c r="R46" i="4" s="1"/>
  <c r="R47" i="4" s="1"/>
  <c r="R48" i="4" s="1"/>
  <c r="R49" i="4" s="1"/>
  <c r="R50" i="4" s="1"/>
  <c r="R51" i="4" s="1"/>
  <c r="R52" i="4" s="1"/>
  <c r="R53" i="4" s="1"/>
  <c r="R54" i="4" s="1"/>
  <c r="R55" i="4" s="1"/>
  <c r="R56" i="4" s="1"/>
  <c r="R57" i="4" s="1"/>
  <c r="K2" i="4"/>
  <c r="I3" i="4"/>
  <c r="U3" i="4"/>
  <c r="U4" i="4" s="1"/>
  <c r="U5" i="4" s="1"/>
  <c r="U6" i="4" s="1"/>
  <c r="U7" i="4" s="1"/>
  <c r="U8" i="4" s="1"/>
  <c r="U9" i="4" s="1"/>
  <c r="U10" i="4" s="1"/>
  <c r="U11" i="4" s="1"/>
  <c r="U12" i="4" s="1"/>
  <c r="U13" i="4" s="1"/>
  <c r="U14" i="4" s="1"/>
  <c r="U15" i="4" s="1"/>
  <c r="U16" i="4" s="1"/>
  <c r="U17" i="4" s="1"/>
  <c r="U18" i="4" s="1"/>
  <c r="U19" i="4" s="1"/>
  <c r="U20" i="4" s="1"/>
  <c r="U21" i="4" s="1"/>
  <c r="U22" i="4" s="1"/>
  <c r="U23" i="4" s="1"/>
  <c r="U24" i="4" s="1"/>
  <c r="U25" i="4" s="1"/>
  <c r="U26" i="4" s="1"/>
  <c r="U27" i="4" s="1"/>
  <c r="U28" i="4" s="1"/>
  <c r="U29" i="4" s="1"/>
  <c r="U30" i="4" s="1"/>
  <c r="U31" i="4" s="1"/>
  <c r="U32" i="4" s="1"/>
  <c r="U33" i="4" s="1"/>
  <c r="U34" i="4" s="1"/>
  <c r="U35" i="4" s="1"/>
  <c r="U36" i="4" s="1"/>
  <c r="U37" i="4" s="1"/>
  <c r="U38" i="4" s="1"/>
  <c r="U39" i="4" s="1"/>
  <c r="U40" i="4" s="1"/>
  <c r="U41" i="4" s="1"/>
  <c r="U42" i="4" s="1"/>
  <c r="U43" i="4" s="1"/>
  <c r="U44" i="4" s="1"/>
  <c r="U45" i="4" s="1"/>
  <c r="U46" i="4" s="1"/>
  <c r="U47" i="4" s="1"/>
  <c r="U48" i="4" s="1"/>
  <c r="U49" i="4" s="1"/>
  <c r="U50" i="4" s="1"/>
  <c r="U51" i="4" s="1"/>
  <c r="U52" i="4" s="1"/>
  <c r="U53" i="4" s="1"/>
  <c r="U54" i="4" s="1"/>
  <c r="U55" i="4" s="1"/>
  <c r="U56" i="4" s="1"/>
  <c r="U57" i="4" s="1"/>
  <c r="O4" i="4"/>
  <c r="O5" i="4" s="1"/>
  <c r="O6" i="4" s="1"/>
  <c r="O7" i="4" s="1"/>
  <c r="O8" i="4" s="1"/>
  <c r="O9" i="4" s="1"/>
  <c r="O10" i="4" s="1"/>
  <c r="O11" i="4" s="1"/>
  <c r="O12" i="4" s="1"/>
  <c r="O13" i="4" s="1"/>
  <c r="O14" i="4" s="1"/>
  <c r="O15" i="4" s="1"/>
  <c r="O16" i="4" s="1"/>
  <c r="O17" i="4" s="1"/>
  <c r="O18" i="4" s="1"/>
  <c r="O19" i="4" s="1"/>
  <c r="O20" i="4" s="1"/>
  <c r="O21" i="4" s="1"/>
  <c r="O22" i="4" s="1"/>
  <c r="O23" i="4" s="1"/>
  <c r="O24" i="4" s="1"/>
  <c r="O25" i="4" s="1"/>
  <c r="O26" i="4" s="1"/>
  <c r="O27" i="4" s="1"/>
  <c r="O28" i="4" s="1"/>
  <c r="O29" i="4" s="1"/>
  <c r="O30" i="4" s="1"/>
  <c r="O31" i="4" s="1"/>
  <c r="O32" i="4" s="1"/>
  <c r="O33" i="4" s="1"/>
  <c r="O34" i="4" s="1"/>
  <c r="O35" i="4" s="1"/>
  <c r="O36" i="4" s="1"/>
  <c r="O37" i="4" s="1"/>
  <c r="O38" i="4" s="1"/>
  <c r="O39" i="4" s="1"/>
  <c r="O40" i="4" s="1"/>
  <c r="O41" i="4" s="1"/>
  <c r="O42" i="4" s="1"/>
  <c r="O43" i="4" s="1"/>
  <c r="O44" i="4" s="1"/>
  <c r="O45" i="4" s="1"/>
  <c r="O46" i="4" s="1"/>
  <c r="O47" i="4" s="1"/>
  <c r="O48" i="4" s="1"/>
  <c r="O49" i="4" s="1"/>
  <c r="O50" i="4" s="1"/>
  <c r="O51" i="4" s="1"/>
  <c r="O52" i="4" s="1"/>
  <c r="O53" i="4" s="1"/>
  <c r="O54" i="4" s="1"/>
  <c r="O55" i="4" s="1"/>
  <c r="O56" i="4" s="1"/>
  <c r="O57" i="4" s="1"/>
  <c r="P3" i="4"/>
  <c r="P4" i="4" s="1"/>
  <c r="P5" i="4" s="1"/>
  <c r="P6" i="4" s="1"/>
  <c r="P7" i="4" s="1"/>
  <c r="P8" i="4" s="1"/>
  <c r="P9" i="4" s="1"/>
  <c r="P10" i="4" s="1"/>
  <c r="P11" i="4" s="1"/>
  <c r="P12" i="4" s="1"/>
  <c r="P13" i="4" s="1"/>
  <c r="P14" i="4" s="1"/>
  <c r="P15" i="4" s="1"/>
  <c r="P16" i="4" s="1"/>
  <c r="P17" i="4" s="1"/>
  <c r="P18" i="4" s="1"/>
  <c r="P19" i="4" s="1"/>
  <c r="P20" i="4" s="1"/>
  <c r="P21" i="4" s="1"/>
  <c r="P22" i="4" s="1"/>
  <c r="P23" i="4" s="1"/>
  <c r="P24" i="4" s="1"/>
  <c r="P25" i="4" s="1"/>
  <c r="P26" i="4" s="1"/>
  <c r="P27" i="4" s="1"/>
  <c r="P28" i="4" s="1"/>
  <c r="P29" i="4" s="1"/>
  <c r="P30" i="4" s="1"/>
  <c r="P31" i="4" s="1"/>
  <c r="P32" i="4" s="1"/>
  <c r="P33" i="4" s="1"/>
  <c r="P34" i="4" s="1"/>
  <c r="P35" i="4" s="1"/>
  <c r="P36" i="4" s="1"/>
  <c r="P37" i="4" s="1"/>
  <c r="P38" i="4" s="1"/>
  <c r="P39" i="4" s="1"/>
  <c r="P40" i="4" s="1"/>
  <c r="P41" i="4" s="1"/>
  <c r="P42" i="4" s="1"/>
  <c r="P43" i="4" s="1"/>
  <c r="P44" i="4" s="1"/>
  <c r="P45" i="4" s="1"/>
  <c r="P46" i="4" s="1"/>
  <c r="P47" i="4" s="1"/>
  <c r="P48" i="4" s="1"/>
  <c r="P49" i="4" s="1"/>
  <c r="P50" i="4" s="1"/>
  <c r="P51" i="4" s="1"/>
  <c r="P52" i="4" s="1"/>
  <c r="P53" i="4" s="1"/>
  <c r="P54" i="4" s="1"/>
  <c r="P55" i="4" s="1"/>
  <c r="P56" i="4" s="1"/>
  <c r="P57" i="4" s="1"/>
  <c r="M82" i="4"/>
  <c r="H4" i="4"/>
  <c r="T4" i="4"/>
  <c r="T5" i="4" s="1"/>
  <c r="T6" i="4" s="1"/>
  <c r="T7" i="4" s="1"/>
  <c r="T8" i="4" s="1"/>
  <c r="T9" i="4" s="1"/>
  <c r="T10" i="4" s="1"/>
  <c r="T11" i="4" s="1"/>
  <c r="T12" i="4" s="1"/>
  <c r="T13" i="4" s="1"/>
  <c r="T14" i="4" s="1"/>
  <c r="T15" i="4" s="1"/>
  <c r="T16" i="4" s="1"/>
  <c r="T17" i="4" s="1"/>
  <c r="T18" i="4" s="1"/>
  <c r="T19" i="4" s="1"/>
  <c r="T20" i="4" s="1"/>
  <c r="T21" i="4" s="1"/>
  <c r="T22" i="4" s="1"/>
  <c r="T23" i="4" s="1"/>
  <c r="T24" i="4" s="1"/>
  <c r="T25" i="4" s="1"/>
  <c r="T26" i="4" s="1"/>
  <c r="T27" i="4" s="1"/>
  <c r="T28" i="4" s="1"/>
  <c r="T29" i="4" s="1"/>
  <c r="T30" i="4" s="1"/>
  <c r="T31" i="4" s="1"/>
  <c r="T32" i="4" s="1"/>
  <c r="T33" i="4" s="1"/>
  <c r="T34" i="4" s="1"/>
  <c r="T35" i="4" s="1"/>
  <c r="T36" i="4" s="1"/>
  <c r="T37" i="4" s="1"/>
  <c r="T38" i="4" s="1"/>
  <c r="T39" i="4" s="1"/>
  <c r="T40" i="4" s="1"/>
  <c r="T41" i="4" s="1"/>
  <c r="T42" i="4" s="1"/>
  <c r="T43" i="4" s="1"/>
  <c r="T44" i="4" s="1"/>
  <c r="T45" i="4" s="1"/>
  <c r="T46" i="4" s="1"/>
  <c r="T47" i="4" s="1"/>
  <c r="T48" i="4" s="1"/>
  <c r="T49" i="4" s="1"/>
  <c r="T50" i="4" s="1"/>
  <c r="T51" i="4" s="1"/>
  <c r="T52" i="4" s="1"/>
  <c r="T53" i="4" s="1"/>
  <c r="T54" i="4" s="1"/>
  <c r="T55" i="4" s="1"/>
  <c r="T56" i="4" s="1"/>
  <c r="T57" i="4" s="1"/>
  <c r="I17" i="3"/>
  <c r="J4" i="3"/>
  <c r="K5" i="3"/>
  <c r="M5" i="3" s="1"/>
  <c r="G6" i="3"/>
  <c r="H6" i="3"/>
  <c r="J5" i="3"/>
  <c r="P85" i="3"/>
  <c r="L85" i="3"/>
  <c r="M2" i="3"/>
  <c r="J2" i="3"/>
  <c r="L4" i="4" l="1"/>
  <c r="H5" i="4"/>
  <c r="I4" i="4"/>
  <c r="K3" i="4"/>
  <c r="I18" i="3"/>
  <c r="K6" i="3"/>
  <c r="M6" i="3" s="1"/>
  <c r="G7" i="3"/>
  <c r="J6" i="3"/>
  <c r="H7" i="3"/>
  <c r="S85" i="3"/>
  <c r="I5" i="4" l="1"/>
  <c r="K4" i="4"/>
  <c r="H6" i="4"/>
  <c r="L5" i="4"/>
  <c r="N5" i="4" s="1"/>
  <c r="N4" i="4"/>
  <c r="I19" i="3"/>
  <c r="G8" i="3"/>
  <c r="K7" i="3"/>
  <c r="M7" i="3" s="1"/>
  <c r="H8" i="3"/>
  <c r="J7" i="3"/>
  <c r="I6" i="4" l="1"/>
  <c r="K5" i="4"/>
  <c r="L6" i="4"/>
  <c r="N6" i="4" s="1"/>
  <c r="H7" i="4"/>
  <c r="I20" i="3"/>
  <c r="G9" i="3"/>
  <c r="K8" i="3"/>
  <c r="M8" i="3" s="1"/>
  <c r="H9" i="3"/>
  <c r="J8" i="3"/>
  <c r="H8" i="4" l="1"/>
  <c r="L7" i="4"/>
  <c r="N7" i="4" s="1"/>
  <c r="I7" i="4"/>
  <c r="K6" i="4"/>
  <c r="I21" i="3"/>
  <c r="K9" i="3"/>
  <c r="M9" i="3" s="1"/>
  <c r="G10" i="3"/>
  <c r="J9" i="3"/>
  <c r="H10" i="3"/>
  <c r="L8" i="4" l="1"/>
  <c r="N8" i="4" s="1"/>
  <c r="H9" i="4"/>
  <c r="I8" i="4"/>
  <c r="K7" i="4"/>
  <c r="I22" i="3"/>
  <c r="K10" i="3"/>
  <c r="M10" i="3" s="1"/>
  <c r="G11" i="3"/>
  <c r="J10" i="3"/>
  <c r="H11" i="3"/>
  <c r="H10" i="4" l="1"/>
  <c r="L9" i="4"/>
  <c r="N9" i="4" s="1"/>
  <c r="I9" i="4"/>
  <c r="K8" i="4"/>
  <c r="I23" i="3"/>
  <c r="G12" i="3"/>
  <c r="K11" i="3"/>
  <c r="H12" i="3"/>
  <c r="J11" i="3"/>
  <c r="L10" i="4" l="1"/>
  <c r="N10" i="4" s="1"/>
  <c r="H11" i="4"/>
  <c r="I10" i="4"/>
  <c r="K9" i="4"/>
  <c r="I24" i="3"/>
  <c r="M11" i="3"/>
  <c r="G13" i="3"/>
  <c r="K12" i="3"/>
  <c r="M12" i="3" s="1"/>
  <c r="H13" i="3"/>
  <c r="J12" i="3"/>
  <c r="H12" i="4" l="1"/>
  <c r="L11" i="4"/>
  <c r="N11" i="4" s="1"/>
  <c r="I11" i="4"/>
  <c r="K10" i="4"/>
  <c r="I25" i="3"/>
  <c r="G14" i="3"/>
  <c r="K13" i="3"/>
  <c r="M13" i="3" s="1"/>
  <c r="H14" i="3"/>
  <c r="J13" i="3"/>
  <c r="N85" i="3"/>
  <c r="L12" i="4" l="1"/>
  <c r="N12" i="4" s="1"/>
  <c r="H13" i="4"/>
  <c r="I12" i="4"/>
  <c r="K11" i="4"/>
  <c r="I26" i="3"/>
  <c r="K14" i="3"/>
  <c r="M14" i="3" s="1"/>
  <c r="G15" i="3"/>
  <c r="H15" i="3"/>
  <c r="J14" i="3"/>
  <c r="T85" i="3"/>
  <c r="R85" i="3"/>
  <c r="Q85" i="3"/>
  <c r="O85" i="3"/>
  <c r="J15" i="3" l="1"/>
  <c r="H16" i="3"/>
  <c r="I13" i="4"/>
  <c r="K12" i="4"/>
  <c r="H14" i="4"/>
  <c r="L13" i="4"/>
  <c r="N13" i="4" s="1"/>
  <c r="I27" i="3"/>
  <c r="G16" i="3"/>
  <c r="K15" i="3"/>
  <c r="H17" i="3" l="1"/>
  <c r="J16" i="3"/>
  <c r="L14" i="4"/>
  <c r="N14" i="4" s="1"/>
  <c r="H15" i="4"/>
  <c r="I14" i="4"/>
  <c r="K13" i="4"/>
  <c r="I28" i="3"/>
  <c r="K16" i="3"/>
  <c r="M16" i="3" s="1"/>
  <c r="G17" i="3"/>
  <c r="M15" i="3"/>
  <c r="H18" i="3" l="1"/>
  <c r="J17" i="3"/>
  <c r="H16" i="4"/>
  <c r="L15" i="4"/>
  <c r="N15" i="4" s="1"/>
  <c r="I15" i="4"/>
  <c r="K14" i="4"/>
  <c r="I29" i="3"/>
  <c r="G18" i="3"/>
  <c r="K17" i="3"/>
  <c r="H19" i="3" l="1"/>
  <c r="J18" i="3"/>
  <c r="L16" i="4"/>
  <c r="N16" i="4" s="1"/>
  <c r="H17" i="4"/>
  <c r="I16" i="4"/>
  <c r="K15" i="4"/>
  <c r="I30" i="3"/>
  <c r="M17" i="3"/>
  <c r="K18" i="3"/>
  <c r="M18" i="3" s="1"/>
  <c r="G19" i="3"/>
  <c r="H20" i="3" l="1"/>
  <c r="J19" i="3"/>
  <c r="H18" i="4"/>
  <c r="L17" i="4"/>
  <c r="N17" i="4" s="1"/>
  <c r="I17" i="4"/>
  <c r="K16" i="4"/>
  <c r="I31" i="3"/>
  <c r="G20" i="3"/>
  <c r="K19" i="3"/>
  <c r="M19" i="3" s="1"/>
  <c r="H21" i="3" l="1"/>
  <c r="J20" i="3"/>
  <c r="I18" i="4"/>
  <c r="K17" i="4"/>
  <c r="L18" i="4"/>
  <c r="N18" i="4" s="1"/>
  <c r="H19" i="4"/>
  <c r="I32" i="3"/>
  <c r="G21" i="3"/>
  <c r="K20" i="3"/>
  <c r="M20" i="3" s="1"/>
  <c r="H22" i="3" l="1"/>
  <c r="J21" i="3"/>
  <c r="H20" i="4"/>
  <c r="L19" i="4"/>
  <c r="N19" i="4" s="1"/>
  <c r="K18" i="4"/>
  <c r="I19" i="4"/>
  <c r="I33" i="3"/>
  <c r="K21" i="3"/>
  <c r="M21" i="3" s="1"/>
  <c r="G22" i="3"/>
  <c r="H23" i="3" l="1"/>
  <c r="J22" i="3"/>
  <c r="I20" i="4"/>
  <c r="K19" i="4"/>
  <c r="L20" i="4"/>
  <c r="N20" i="4" s="1"/>
  <c r="H21" i="4"/>
  <c r="I34" i="3"/>
  <c r="K22" i="3"/>
  <c r="M22" i="3" s="1"/>
  <c r="G23" i="3"/>
  <c r="H24" i="3" l="1"/>
  <c r="J23" i="3"/>
  <c r="H22" i="4"/>
  <c r="L21" i="4"/>
  <c r="N21" i="4" s="1"/>
  <c r="K20" i="4"/>
  <c r="I21" i="4"/>
  <c r="I35" i="3"/>
  <c r="G24" i="3"/>
  <c r="K23" i="3"/>
  <c r="M23" i="3" s="1"/>
  <c r="H25" i="3" l="1"/>
  <c r="J24" i="3"/>
  <c r="I22" i="4"/>
  <c r="K21" i="4"/>
  <c r="L22" i="4"/>
  <c r="N22" i="4" s="1"/>
  <c r="H23" i="4"/>
  <c r="I36" i="3"/>
  <c r="G25" i="3"/>
  <c r="K24" i="3"/>
  <c r="M24" i="3" s="1"/>
  <c r="H26" i="3" l="1"/>
  <c r="J25" i="3"/>
  <c r="H24" i="4"/>
  <c r="L23" i="4"/>
  <c r="N23" i="4" s="1"/>
  <c r="I23" i="4"/>
  <c r="K22" i="4"/>
  <c r="I37" i="3"/>
  <c r="G26" i="3"/>
  <c r="K25" i="3"/>
  <c r="M25" i="3" s="1"/>
  <c r="H27" i="3" l="1"/>
  <c r="J26" i="3"/>
  <c r="I24" i="4"/>
  <c r="K23" i="4"/>
  <c r="L24" i="4"/>
  <c r="N24" i="4" s="1"/>
  <c r="H25" i="4"/>
  <c r="I38" i="3"/>
  <c r="G27" i="3"/>
  <c r="K26" i="3"/>
  <c r="M26" i="3" s="1"/>
  <c r="H28" i="3" l="1"/>
  <c r="J27" i="3"/>
  <c r="H26" i="4"/>
  <c r="L25" i="4"/>
  <c r="N25" i="4" s="1"/>
  <c r="I25" i="4"/>
  <c r="K24" i="4"/>
  <c r="I39" i="3"/>
  <c r="G28" i="3"/>
  <c r="K27" i="3"/>
  <c r="M27" i="3" s="1"/>
  <c r="H29" i="3" l="1"/>
  <c r="J28" i="3"/>
  <c r="I26" i="4"/>
  <c r="K25" i="4"/>
  <c r="L26" i="4"/>
  <c r="N26" i="4" s="1"/>
  <c r="H27" i="4"/>
  <c r="I40" i="3"/>
  <c r="K28" i="3"/>
  <c r="M28" i="3" s="1"/>
  <c r="G29" i="3"/>
  <c r="H30" i="3" l="1"/>
  <c r="J29" i="3"/>
  <c r="H28" i="4"/>
  <c r="L27" i="4"/>
  <c r="N27" i="4" s="1"/>
  <c r="I27" i="4"/>
  <c r="K26" i="4"/>
  <c r="I41" i="3"/>
  <c r="G30" i="3"/>
  <c r="K29" i="3"/>
  <c r="M29" i="3" s="1"/>
  <c r="H31" i="3" l="1"/>
  <c r="J30" i="3"/>
  <c r="I28" i="4"/>
  <c r="K27" i="4"/>
  <c r="L28" i="4"/>
  <c r="N28" i="4" s="1"/>
  <c r="H29" i="4"/>
  <c r="I42" i="3"/>
  <c r="K30" i="3"/>
  <c r="M30" i="3" s="1"/>
  <c r="G31" i="3"/>
  <c r="H32" i="3" l="1"/>
  <c r="J31" i="3"/>
  <c r="H30" i="4"/>
  <c r="L29" i="4"/>
  <c r="N29" i="4" s="1"/>
  <c r="I29" i="4"/>
  <c r="K28" i="4"/>
  <c r="I43" i="3"/>
  <c r="G32" i="3"/>
  <c r="K31" i="3"/>
  <c r="M31" i="3" s="1"/>
  <c r="H33" i="3" l="1"/>
  <c r="J32" i="3"/>
  <c r="L30" i="4"/>
  <c r="N30" i="4" s="1"/>
  <c r="H31" i="4"/>
  <c r="I30" i="4"/>
  <c r="K29" i="4"/>
  <c r="I44" i="3"/>
  <c r="G33" i="3"/>
  <c r="K32" i="3"/>
  <c r="M32" i="3" s="1"/>
  <c r="H34" i="3" l="1"/>
  <c r="J33" i="3"/>
  <c r="H32" i="4"/>
  <c r="L31" i="4"/>
  <c r="N31" i="4" s="1"/>
  <c r="I31" i="4"/>
  <c r="K30" i="4"/>
  <c r="I45" i="3"/>
  <c r="G34" i="3"/>
  <c r="K33" i="3"/>
  <c r="M33" i="3" s="1"/>
  <c r="H35" i="3" l="1"/>
  <c r="J34" i="3"/>
  <c r="L32" i="4"/>
  <c r="N32" i="4" s="1"/>
  <c r="H33" i="4"/>
  <c r="I32" i="4"/>
  <c r="K31" i="4"/>
  <c r="I46" i="3"/>
  <c r="K34" i="3"/>
  <c r="M34" i="3" s="1"/>
  <c r="G35" i="3"/>
  <c r="H36" i="3" l="1"/>
  <c r="J35" i="3"/>
  <c r="I33" i="4"/>
  <c r="K32" i="4"/>
  <c r="H34" i="4"/>
  <c r="L33" i="4"/>
  <c r="N33" i="4" s="1"/>
  <c r="I47" i="3"/>
  <c r="G36" i="3"/>
  <c r="K35" i="3"/>
  <c r="M35" i="3" s="1"/>
  <c r="H37" i="3" l="1"/>
  <c r="J36" i="3"/>
  <c r="L34" i="4"/>
  <c r="N34" i="4" s="1"/>
  <c r="H35" i="4"/>
  <c r="I34" i="4"/>
  <c r="K33" i="4"/>
  <c r="I48" i="3"/>
  <c r="K36" i="3"/>
  <c r="M36" i="3" s="1"/>
  <c r="G37" i="3"/>
  <c r="H38" i="3" l="1"/>
  <c r="J37" i="3"/>
  <c r="I35" i="4"/>
  <c r="K34" i="4"/>
  <c r="H36" i="4"/>
  <c r="L35" i="4"/>
  <c r="N35" i="4" s="1"/>
  <c r="I49" i="3"/>
  <c r="K37" i="3"/>
  <c r="M37" i="3" s="1"/>
  <c r="G38" i="3"/>
  <c r="H39" i="3" l="1"/>
  <c r="J38" i="3"/>
  <c r="L36" i="4"/>
  <c r="N36" i="4" s="1"/>
  <c r="H37" i="4"/>
  <c r="I36" i="4"/>
  <c r="K35" i="4"/>
  <c r="I50" i="3"/>
  <c r="K38" i="3"/>
  <c r="M38" i="3" s="1"/>
  <c r="G39" i="3"/>
  <c r="H40" i="3" l="1"/>
  <c r="J39" i="3"/>
  <c r="I37" i="4"/>
  <c r="K36" i="4"/>
  <c r="H38" i="4"/>
  <c r="L37" i="4"/>
  <c r="N37" i="4" s="1"/>
  <c r="I51" i="3"/>
  <c r="G40" i="3"/>
  <c r="K39" i="3"/>
  <c r="M39" i="3" s="1"/>
  <c r="H41" i="3" l="1"/>
  <c r="J40" i="3"/>
  <c r="L38" i="4"/>
  <c r="N38" i="4" s="1"/>
  <c r="H39" i="4"/>
  <c r="I38" i="4"/>
  <c r="K37" i="4"/>
  <c r="I52" i="3"/>
  <c r="G41" i="3"/>
  <c r="K40" i="3"/>
  <c r="M40" i="3" s="1"/>
  <c r="H42" i="3" l="1"/>
  <c r="J41" i="3"/>
  <c r="I39" i="4"/>
  <c r="K38" i="4"/>
  <c r="H40" i="4"/>
  <c r="L39" i="4"/>
  <c r="N39" i="4" s="1"/>
  <c r="I53" i="3"/>
  <c r="K41" i="3"/>
  <c r="M41" i="3" s="1"/>
  <c r="G42" i="3"/>
  <c r="H43" i="3" l="1"/>
  <c r="J42" i="3"/>
  <c r="H41" i="4"/>
  <c r="L40" i="4"/>
  <c r="N40" i="4" s="1"/>
  <c r="I40" i="4"/>
  <c r="K39" i="4"/>
  <c r="I54" i="3"/>
  <c r="G43" i="3"/>
  <c r="K42" i="3"/>
  <c r="M42" i="3" s="1"/>
  <c r="H44" i="3" l="1"/>
  <c r="J43" i="3"/>
  <c r="I41" i="4"/>
  <c r="K40" i="4"/>
  <c r="H42" i="4"/>
  <c r="L41" i="4"/>
  <c r="N41" i="4" s="1"/>
  <c r="I55" i="3"/>
  <c r="G44" i="3"/>
  <c r="K43" i="3"/>
  <c r="M43" i="3" s="1"/>
  <c r="H45" i="3" l="1"/>
  <c r="J44" i="3"/>
  <c r="L42" i="4"/>
  <c r="N42" i="4" s="1"/>
  <c r="H43" i="4"/>
  <c r="I42" i="4"/>
  <c r="K41" i="4"/>
  <c r="I56" i="3"/>
  <c r="K44" i="3"/>
  <c r="M44" i="3" s="1"/>
  <c r="G45" i="3"/>
  <c r="H46" i="3" l="1"/>
  <c r="J45" i="3"/>
  <c r="K42" i="4"/>
  <c r="I43" i="4"/>
  <c r="H44" i="4"/>
  <c r="L43" i="4"/>
  <c r="N43" i="4" s="1"/>
  <c r="I57" i="3"/>
  <c r="G46" i="3"/>
  <c r="K45" i="3"/>
  <c r="M45" i="3" s="1"/>
  <c r="H47" i="3" l="1"/>
  <c r="J46" i="3"/>
  <c r="H45" i="4"/>
  <c r="L44" i="4"/>
  <c r="N44" i="4" s="1"/>
  <c r="I44" i="4"/>
  <c r="K43" i="4"/>
  <c r="I58" i="3"/>
  <c r="K46" i="3"/>
  <c r="M46" i="3" s="1"/>
  <c r="G47" i="3"/>
  <c r="H48" i="3" l="1"/>
  <c r="J47" i="3"/>
  <c r="L45" i="4"/>
  <c r="N45" i="4" s="1"/>
  <c r="H46" i="4"/>
  <c r="I45" i="4"/>
  <c r="K44" i="4"/>
  <c r="I59" i="3"/>
  <c r="G48" i="3"/>
  <c r="K47" i="3"/>
  <c r="M47" i="3" s="1"/>
  <c r="H49" i="3" l="1"/>
  <c r="J48" i="3"/>
  <c r="H47" i="4"/>
  <c r="L46" i="4"/>
  <c r="N46" i="4" s="1"/>
  <c r="I46" i="4"/>
  <c r="K45" i="4"/>
  <c r="I60" i="3"/>
  <c r="G49" i="3"/>
  <c r="K48" i="3"/>
  <c r="M48" i="3" s="1"/>
  <c r="H50" i="3" l="1"/>
  <c r="J49" i="3"/>
  <c r="L47" i="4"/>
  <c r="N47" i="4" s="1"/>
  <c r="H48" i="4"/>
  <c r="I47" i="4"/>
  <c r="K46" i="4"/>
  <c r="I61" i="3"/>
  <c r="G50" i="3"/>
  <c r="K49" i="3"/>
  <c r="M49" i="3" s="1"/>
  <c r="H51" i="3" l="1"/>
  <c r="J50" i="3"/>
  <c r="H49" i="4"/>
  <c r="L48" i="4"/>
  <c r="N48" i="4" s="1"/>
  <c r="I48" i="4"/>
  <c r="K47" i="4"/>
  <c r="I62" i="3"/>
  <c r="K50" i="3"/>
  <c r="M50" i="3" s="1"/>
  <c r="G51" i="3"/>
  <c r="H52" i="3" l="1"/>
  <c r="J51" i="3"/>
  <c r="L49" i="4"/>
  <c r="N49" i="4" s="1"/>
  <c r="H50" i="4"/>
  <c r="I49" i="4"/>
  <c r="K48" i="4"/>
  <c r="I63" i="3"/>
  <c r="G52" i="3"/>
  <c r="K51" i="3"/>
  <c r="M51" i="3" s="1"/>
  <c r="H53" i="3" l="1"/>
  <c r="J52" i="3"/>
  <c r="H51" i="4"/>
  <c r="L50" i="4"/>
  <c r="N50" i="4" s="1"/>
  <c r="I50" i="4"/>
  <c r="K49" i="4"/>
  <c r="I64" i="3"/>
  <c r="G53" i="3"/>
  <c r="K52" i="3"/>
  <c r="M52" i="3" s="1"/>
  <c r="H54" i="3" l="1"/>
  <c r="J53" i="3"/>
  <c r="I51" i="4"/>
  <c r="K50" i="4"/>
  <c r="L51" i="4"/>
  <c r="N51" i="4" s="1"/>
  <c r="H52" i="4"/>
  <c r="I65" i="3"/>
  <c r="K53" i="3"/>
  <c r="M53" i="3" s="1"/>
  <c r="G54" i="3"/>
  <c r="H55" i="3" l="1"/>
  <c r="J54" i="3"/>
  <c r="H53" i="4"/>
  <c r="L52" i="4"/>
  <c r="N52" i="4" s="1"/>
  <c r="I52" i="4"/>
  <c r="K51" i="4"/>
  <c r="I66" i="3"/>
  <c r="K54" i="3"/>
  <c r="M54" i="3" s="1"/>
  <c r="G55" i="3"/>
  <c r="H56" i="3" l="1"/>
  <c r="J55" i="3"/>
  <c r="I53" i="4"/>
  <c r="K52" i="4"/>
  <c r="L53" i="4"/>
  <c r="N53" i="4" s="1"/>
  <c r="H54" i="4"/>
  <c r="I67" i="3"/>
  <c r="G56" i="3"/>
  <c r="K55" i="3"/>
  <c r="M55" i="3" s="1"/>
  <c r="H57" i="3" l="1"/>
  <c r="J56" i="3"/>
  <c r="H55" i="4"/>
  <c r="L54" i="4"/>
  <c r="N54" i="4" s="1"/>
  <c r="I54" i="4"/>
  <c r="K53" i="4"/>
  <c r="I68" i="3"/>
  <c r="G57" i="3"/>
  <c r="K56" i="3"/>
  <c r="M56" i="3" s="1"/>
  <c r="H58" i="3" l="1"/>
  <c r="J57" i="3"/>
  <c r="L55" i="4"/>
  <c r="N55" i="4" s="1"/>
  <c r="H56" i="4"/>
  <c r="I55" i="4"/>
  <c r="K54" i="4"/>
  <c r="I69" i="3"/>
  <c r="K57" i="3"/>
  <c r="M57" i="3" s="1"/>
  <c r="G58" i="3"/>
  <c r="H59" i="3" l="1"/>
  <c r="J58" i="3"/>
  <c r="H57" i="4"/>
  <c r="L56" i="4"/>
  <c r="N56" i="4" s="1"/>
  <c r="I56" i="4"/>
  <c r="K55" i="4"/>
  <c r="I70" i="3"/>
  <c r="K58" i="3"/>
  <c r="M58" i="3" s="1"/>
  <c r="G59" i="3"/>
  <c r="H60" i="3" l="1"/>
  <c r="J59" i="3"/>
  <c r="L57" i="4"/>
  <c r="N57" i="4" s="1"/>
  <c r="I57" i="4"/>
  <c r="K56" i="4"/>
  <c r="I71" i="3"/>
  <c r="G60" i="3"/>
  <c r="K59" i="3"/>
  <c r="M59" i="3" s="1"/>
  <c r="H61" i="3" l="1"/>
  <c r="J60" i="3"/>
  <c r="K57" i="4"/>
  <c r="I72" i="3"/>
  <c r="K60" i="3"/>
  <c r="M60" i="3" s="1"/>
  <c r="G61" i="3"/>
  <c r="H62" i="3" l="1"/>
  <c r="J61" i="3"/>
  <c r="I73" i="3"/>
  <c r="G62" i="3"/>
  <c r="K61" i="3"/>
  <c r="M61" i="3" s="1"/>
  <c r="H63" i="3" l="1"/>
  <c r="J62" i="3"/>
  <c r="I74" i="3"/>
  <c r="K62" i="3"/>
  <c r="M62" i="3" s="1"/>
  <c r="G63" i="3"/>
  <c r="H64" i="3" l="1"/>
  <c r="J63" i="3"/>
  <c r="I75" i="3"/>
  <c r="G64" i="3"/>
  <c r="K63" i="3"/>
  <c r="M63" i="3" s="1"/>
  <c r="H65" i="3" l="1"/>
  <c r="J64" i="3"/>
  <c r="I76" i="3"/>
  <c r="G65" i="3"/>
  <c r="K64" i="3"/>
  <c r="M64" i="3" s="1"/>
  <c r="H66" i="3" l="1"/>
  <c r="J65" i="3"/>
  <c r="I77" i="3"/>
  <c r="G66" i="3"/>
  <c r="K65" i="3"/>
  <c r="M65" i="3" s="1"/>
  <c r="H67" i="3" l="1"/>
  <c r="J66" i="3"/>
  <c r="I78" i="3"/>
  <c r="K66" i="3"/>
  <c r="M66" i="3" s="1"/>
  <c r="G67" i="3"/>
  <c r="H68" i="3" l="1"/>
  <c r="J67" i="3"/>
  <c r="I79" i="3"/>
  <c r="G68" i="3"/>
  <c r="K67" i="3"/>
  <c r="M67" i="3" s="1"/>
  <c r="H69" i="3" l="1"/>
  <c r="J68" i="3"/>
  <c r="I80" i="3"/>
  <c r="K68" i="3"/>
  <c r="M68" i="3" s="1"/>
  <c r="G69" i="3"/>
  <c r="H70" i="3" l="1"/>
  <c r="J69" i="3"/>
  <c r="I81" i="3"/>
  <c r="K69" i="3"/>
  <c r="M69" i="3" s="1"/>
  <c r="G70" i="3"/>
  <c r="H71" i="3" l="1"/>
  <c r="J70" i="3"/>
  <c r="I82" i="3"/>
  <c r="K70" i="3"/>
  <c r="M70" i="3" s="1"/>
  <c r="G71" i="3"/>
  <c r="H72" i="3" l="1"/>
  <c r="J71" i="3"/>
  <c r="I83" i="3"/>
  <c r="I84" i="3" s="1"/>
  <c r="G72" i="3"/>
  <c r="K71" i="3"/>
  <c r="M71" i="3" s="1"/>
  <c r="H73" i="3" l="1"/>
  <c r="J72" i="3"/>
  <c r="I85" i="3"/>
  <c r="G73" i="3"/>
  <c r="K72" i="3"/>
  <c r="M72" i="3" s="1"/>
  <c r="H74" i="3" l="1"/>
  <c r="J73" i="3"/>
  <c r="K73" i="3"/>
  <c r="M73" i="3" s="1"/>
  <c r="G74" i="3"/>
  <c r="H75" i="3" l="1"/>
  <c r="J74" i="3"/>
  <c r="K74" i="3"/>
  <c r="M74" i="3" s="1"/>
  <c r="G75" i="3"/>
  <c r="H76" i="3" l="1"/>
  <c r="J75" i="3"/>
  <c r="G76" i="3"/>
  <c r="K75" i="3"/>
  <c r="M75" i="3" s="1"/>
  <c r="H77" i="3" l="1"/>
  <c r="J76" i="3"/>
  <c r="K76" i="3"/>
  <c r="M76" i="3" s="1"/>
  <c r="G77" i="3"/>
  <c r="H78" i="3" l="1"/>
  <c r="J77" i="3"/>
  <c r="G78" i="3"/>
  <c r="K77" i="3"/>
  <c r="M77" i="3" s="1"/>
  <c r="H79" i="3" l="1"/>
  <c r="J78" i="3"/>
  <c r="K78" i="3"/>
  <c r="M78" i="3" s="1"/>
  <c r="G79" i="3"/>
  <c r="H80" i="3" l="1"/>
  <c r="J79" i="3"/>
  <c r="G80" i="3"/>
  <c r="K79" i="3"/>
  <c r="M79" i="3" s="1"/>
  <c r="H81" i="3" l="1"/>
  <c r="J80" i="3"/>
  <c r="G81" i="3"/>
  <c r="K80" i="3"/>
  <c r="M80" i="3" s="1"/>
  <c r="H82" i="3" l="1"/>
  <c r="J81" i="3"/>
  <c r="H74" i="4"/>
  <c r="G82" i="3"/>
  <c r="K81" i="3"/>
  <c r="M81" i="3" s="1"/>
  <c r="H83" i="3" l="1"/>
  <c r="J82" i="3"/>
  <c r="L74" i="4"/>
  <c r="N74" i="4" s="1"/>
  <c r="I74" i="4"/>
  <c r="K82" i="3"/>
  <c r="M82" i="3" s="1"/>
  <c r="G83" i="3"/>
  <c r="H84" i="3" l="1"/>
  <c r="J83" i="3"/>
  <c r="G84" i="3"/>
  <c r="K83" i="3"/>
  <c r="M83" i="3" s="1"/>
  <c r="J84" i="3" l="1"/>
  <c r="J85" i="3" s="1"/>
  <c r="H85" i="3"/>
  <c r="K84" i="3"/>
  <c r="G85" i="3"/>
  <c r="M84" i="3" l="1"/>
  <c r="M85" i="3" s="1"/>
  <c r="K85" i="3"/>
  <c r="J58" i="4" l="1"/>
  <c r="J59" i="4" l="1"/>
  <c r="J60" i="4" l="1"/>
  <c r="J61" i="4" l="1"/>
  <c r="J76" i="4" l="1"/>
  <c r="J62" i="4" l="1"/>
  <c r="J74" i="4" l="1"/>
  <c r="J75" i="4" s="1"/>
  <c r="K74" i="4" l="1"/>
  <c r="J63" i="4"/>
  <c r="J77" i="4" l="1"/>
  <c r="J78" i="4" l="1"/>
  <c r="J64" i="4" l="1"/>
  <c r="J65" i="4" l="1"/>
  <c r="J66" i="4" s="1"/>
  <c r="J67" i="4" s="1"/>
  <c r="J68" i="4" s="1"/>
  <c r="J69" i="4" s="1"/>
  <c r="J70" i="4" s="1"/>
  <c r="J71" i="4" s="1"/>
  <c r="J72" i="4" s="1"/>
  <c r="J73" i="4" s="1"/>
  <c r="J79" i="4"/>
  <c r="J80" i="4" l="1"/>
  <c r="J81" i="4" l="1"/>
  <c r="J82" i="4" l="1"/>
  <c r="I58" i="4"/>
  <c r="K58" i="4"/>
  <c r="P58" i="4"/>
  <c r="P59" i="4"/>
  <c r="P60" i="4" s="1"/>
  <c r="P74" i="4"/>
  <c r="O58" i="4"/>
  <c r="O59" i="4" s="1"/>
  <c r="O60" i="4" s="1"/>
  <c r="O74" i="4"/>
  <c r="U58" i="4"/>
  <c r="U59" i="4" s="1"/>
  <c r="U60" i="4" s="1"/>
  <c r="U74" i="4"/>
  <c r="Q58" i="4"/>
  <c r="Q59" i="4" s="1"/>
  <c r="Q60" i="4" s="1"/>
  <c r="Q74" i="4"/>
  <c r="S58" i="4"/>
  <c r="S59" i="4" s="1"/>
  <c r="S60" i="4" s="1"/>
  <c r="S74" i="4"/>
  <c r="R58" i="4"/>
  <c r="R59" i="4" s="1"/>
  <c r="R60" i="4" s="1"/>
  <c r="R74" i="4"/>
  <c r="T58" i="4"/>
  <c r="T59" i="4" s="1"/>
  <c r="T60" i="4" s="1"/>
  <c r="T74" i="4"/>
  <c r="H58" i="4"/>
  <c r="H59" i="4" s="1"/>
  <c r="R75" i="4" l="1"/>
  <c r="R76" i="4" s="1"/>
  <c r="U75" i="4"/>
  <c r="U76" i="4" s="1"/>
  <c r="T75" i="4"/>
  <c r="T76" i="4" s="1"/>
  <c r="Q75" i="4"/>
  <c r="Q76" i="4" s="1"/>
  <c r="P75" i="4"/>
  <c r="P76" i="4" s="1"/>
  <c r="O75" i="4"/>
  <c r="O76" i="4" s="1"/>
  <c r="L59" i="4"/>
  <c r="N59" i="4" s="1"/>
  <c r="H60" i="4"/>
  <c r="L58" i="4"/>
  <c r="N58" i="4" s="1"/>
  <c r="I59" i="4"/>
  <c r="O77" i="4" l="1"/>
  <c r="O78" i="4" s="1"/>
  <c r="O79" i="4" s="1"/>
  <c r="O80" i="4" s="1"/>
  <c r="O81" i="4" s="1"/>
  <c r="Q77" i="4"/>
  <c r="Q78" i="4" s="1"/>
  <c r="Q79" i="4" s="1"/>
  <c r="Q80" i="4" s="1"/>
  <c r="Q81" i="4" s="1"/>
  <c r="R77" i="4"/>
  <c r="R78" i="4" s="1"/>
  <c r="R79" i="4" s="1"/>
  <c r="R80" i="4" s="1"/>
  <c r="R81" i="4" s="1"/>
  <c r="P77" i="4"/>
  <c r="P78" i="4" s="1"/>
  <c r="P79" i="4" s="1"/>
  <c r="P80" i="4" s="1"/>
  <c r="P81" i="4" s="1"/>
  <c r="U77" i="4"/>
  <c r="U78" i="4" s="1"/>
  <c r="U79" i="4" s="1"/>
  <c r="U80" i="4" s="1"/>
  <c r="U81" i="4" s="1"/>
  <c r="L60" i="4"/>
  <c r="N60" i="4" s="1"/>
  <c r="T77" i="4"/>
  <c r="T78" i="4" s="1"/>
  <c r="T79" i="4" s="1"/>
  <c r="T80" i="4" s="1"/>
  <c r="T81" i="4" s="1"/>
  <c r="I60" i="4"/>
  <c r="K59" i="4"/>
  <c r="H61" i="4"/>
  <c r="H75" i="4" l="1"/>
  <c r="L61" i="4"/>
  <c r="N61" i="4" s="1"/>
  <c r="K60" i="4"/>
  <c r="L75" i="4" l="1"/>
  <c r="N75" i="4" s="1"/>
  <c r="I61" i="4"/>
  <c r="K61" i="4" l="1"/>
  <c r="I75" i="4"/>
  <c r="H76" i="4"/>
  <c r="H77" i="4" s="1"/>
  <c r="H78" i="4" l="1"/>
  <c r="L77" i="4"/>
  <c r="N77" i="4" s="1"/>
  <c r="K75" i="4"/>
  <c r="L76" i="4"/>
  <c r="N76" i="4" s="1"/>
  <c r="H62" i="4"/>
  <c r="L78" i="4" l="1"/>
  <c r="N78" i="4" s="1"/>
  <c r="H79" i="4"/>
  <c r="H63" i="4"/>
  <c r="L62" i="4"/>
  <c r="I76" i="4"/>
  <c r="I77" i="4" s="1"/>
  <c r="H80" i="4" l="1"/>
  <c r="L79" i="4"/>
  <c r="N79" i="4" s="1"/>
  <c r="I78" i="4"/>
  <c r="K77" i="4"/>
  <c r="I62" i="4"/>
  <c r="K76" i="4"/>
  <c r="N62" i="4"/>
  <c r="H64" i="4"/>
  <c r="H65" i="4" s="1"/>
  <c r="L65" i="4" s="1"/>
  <c r="N65" i="4" s="1"/>
  <c r="L63" i="4"/>
  <c r="N63" i="4" s="1"/>
  <c r="I79" i="4" l="1"/>
  <c r="K78" i="4"/>
  <c r="H81" i="4"/>
  <c r="L81" i="4" s="1"/>
  <c r="N81" i="4" s="1"/>
  <c r="L80" i="4"/>
  <c r="N80" i="4" s="1"/>
  <c r="L64" i="4"/>
  <c r="H66" i="4"/>
  <c r="K62" i="4"/>
  <c r="I63" i="4"/>
  <c r="I80" i="4" l="1"/>
  <c r="K79" i="4"/>
  <c r="H67" i="4"/>
  <c r="L66" i="4"/>
  <c r="N66" i="4" s="1"/>
  <c r="I64" i="4"/>
  <c r="I65" i="4" s="1"/>
  <c r="K65" i="4" s="1"/>
  <c r="K63" i="4"/>
  <c r="N64" i="4"/>
  <c r="I81" i="4" l="1"/>
  <c r="K81" i="4" s="1"/>
  <c r="K80" i="4"/>
  <c r="K64" i="4"/>
  <c r="I66" i="4"/>
  <c r="H68" i="4"/>
  <c r="L67" i="4"/>
  <c r="N67" i="4" s="1"/>
  <c r="I67" i="4" l="1"/>
  <c r="K66" i="4"/>
  <c r="L68" i="4"/>
  <c r="N68" i="4" s="1"/>
  <c r="H69" i="4"/>
  <c r="L69" i="4" l="1"/>
  <c r="N69" i="4" s="1"/>
  <c r="H70" i="4"/>
  <c r="K67" i="4"/>
  <c r="I68" i="4"/>
  <c r="I69" i="4" l="1"/>
  <c r="K68" i="4"/>
  <c r="L70" i="4"/>
  <c r="N70" i="4" s="1"/>
  <c r="H71" i="4"/>
  <c r="H72" i="4" l="1"/>
  <c r="L71" i="4"/>
  <c r="N71" i="4" s="1"/>
  <c r="K69" i="4"/>
  <c r="I70" i="4"/>
  <c r="H73" i="4" l="1"/>
  <c r="L72" i="4"/>
  <c r="N72" i="4" s="1"/>
  <c r="I71" i="4"/>
  <c r="K70" i="4"/>
  <c r="K71" i="4" l="1"/>
  <c r="I72" i="4"/>
  <c r="L73" i="4"/>
  <c r="H82" i="4"/>
  <c r="N73" i="4" l="1"/>
  <c r="N82" i="4" s="1"/>
  <c r="L82" i="4"/>
  <c r="I73" i="4"/>
  <c r="K72" i="4"/>
  <c r="K73" i="4" l="1"/>
  <c r="K82" i="4" s="1"/>
  <c r="I82" i="4"/>
  <c r="T61" i="4"/>
  <c r="T62" i="4" s="1"/>
  <c r="T63" i="4" s="1"/>
  <c r="T64" i="4" s="1"/>
  <c r="T65" i="4" s="1"/>
  <c r="T66" i="4" s="1"/>
  <c r="T67" i="4" s="1"/>
  <c r="T68" i="4" s="1"/>
  <c r="T69" i="4" s="1"/>
  <c r="T70" i="4" s="1"/>
  <c r="T71" i="4" s="1"/>
  <c r="T72" i="4" s="1"/>
  <c r="T73" i="4" s="1"/>
  <c r="U61" i="4"/>
  <c r="U62" i="4" s="1"/>
  <c r="U63" i="4" s="1"/>
  <c r="U64" i="4" s="1"/>
  <c r="U65" i="4" s="1"/>
  <c r="U66" i="4" s="1"/>
  <c r="U67" i="4" s="1"/>
  <c r="U68" i="4" s="1"/>
  <c r="U69" i="4" s="1"/>
  <c r="U70" i="4" s="1"/>
  <c r="U71" i="4" s="1"/>
  <c r="U72" i="4" s="1"/>
  <c r="U73" i="4" s="1"/>
  <c r="R61" i="4"/>
  <c r="R62" i="4"/>
  <c r="R63" i="4" s="1"/>
  <c r="R64" i="4" s="1"/>
  <c r="R65" i="4" s="1"/>
  <c r="R66" i="4" s="1"/>
  <c r="R67" i="4" s="1"/>
  <c r="R68" i="4" s="1"/>
  <c r="R69" i="4" s="1"/>
  <c r="R70" i="4" s="1"/>
  <c r="R71" i="4" s="1"/>
  <c r="R72" i="4" s="1"/>
  <c r="R73" i="4" s="1"/>
  <c r="Q61" i="4"/>
  <c r="Q62" i="4" s="1"/>
  <c r="Q63" i="4" s="1"/>
  <c r="Q64" i="4" s="1"/>
  <c r="Q65" i="4" s="1"/>
  <c r="Q66" i="4" s="1"/>
  <c r="Q67" i="4" s="1"/>
  <c r="Q68" i="4" s="1"/>
  <c r="Q69" i="4" s="1"/>
  <c r="Q70" i="4" s="1"/>
  <c r="Q71" i="4" s="1"/>
  <c r="Q72" i="4" s="1"/>
  <c r="Q73" i="4" s="1"/>
  <c r="P61" i="4"/>
  <c r="P62" i="4" s="1"/>
  <c r="P63" i="4" s="1"/>
  <c r="P64" i="4" s="1"/>
  <c r="P65" i="4" s="1"/>
  <c r="P66" i="4" s="1"/>
  <c r="P67" i="4" s="1"/>
  <c r="P68" i="4" s="1"/>
  <c r="P69" i="4" s="1"/>
  <c r="P70" i="4" s="1"/>
  <c r="P71" i="4" s="1"/>
  <c r="P72" i="4" s="1"/>
  <c r="P73" i="4" s="1"/>
  <c r="O61" i="4"/>
  <c r="O62" i="4" s="1"/>
  <c r="O63" i="4" s="1"/>
  <c r="O64" i="4" s="1"/>
  <c r="O65" i="4" s="1"/>
  <c r="O66" i="4" s="1"/>
  <c r="O67" i="4" s="1"/>
  <c r="O68" i="4" s="1"/>
  <c r="O69" i="4" s="1"/>
  <c r="O70" i="4" s="1"/>
  <c r="O71" i="4" s="1"/>
  <c r="O72" i="4" s="1"/>
  <c r="O73" i="4" s="1"/>
  <c r="Q82" i="4"/>
  <c r="S76" i="4"/>
  <c r="S77" i="4"/>
  <c r="S78" i="4" s="1"/>
  <c r="S79" i="4" s="1"/>
  <c r="S80" i="4" s="1"/>
  <c r="S81" i="4" s="1"/>
  <c r="S61" i="4"/>
  <c r="S62" i="4"/>
  <c r="S63" i="4" s="1"/>
  <c r="S64" i="4" s="1"/>
  <c r="S65" i="4" s="1"/>
  <c r="S66" i="4" s="1"/>
  <c r="S67" i="4" s="1"/>
  <c r="S68" i="4" s="1"/>
  <c r="S69" i="4" s="1"/>
  <c r="S70" i="4" s="1"/>
  <c r="S71" i="4" s="1"/>
  <c r="S72" i="4" s="1"/>
  <c r="S73" i="4" s="1"/>
  <c r="S75" i="4"/>
  <c r="S82" i="4"/>
  <c r="P82" i="4"/>
  <c r="U82" i="4"/>
  <c r="T82" i="4"/>
  <c r="O82" i="4"/>
  <c r="R82" i="4"/>
</calcChain>
</file>

<file path=xl/sharedStrings.xml><?xml version="1.0" encoding="utf-8"?>
<sst xmlns="http://schemas.openxmlformats.org/spreadsheetml/2006/main" count="791" uniqueCount="144">
  <si>
    <t xml:space="preserve">Priorités </t>
  </si>
  <si>
    <t xml:space="preserve">Période </t>
  </si>
  <si>
    <t>Formatrice</t>
  </si>
  <si>
    <t xml:space="preserve">Sous catégorie </t>
  </si>
  <si>
    <t>Catégories</t>
  </si>
  <si>
    <t xml:space="preserve">Thèmes </t>
  </si>
  <si>
    <t xml:space="preserve">Durée </t>
  </si>
  <si>
    <t>Tarif Parti.</t>
  </si>
  <si>
    <t>CA 10 Pers</t>
  </si>
  <si>
    <t>Formatrice 10</t>
  </si>
  <si>
    <t>EssenC 10</t>
  </si>
  <si>
    <t>CA 6 pers</t>
  </si>
  <si>
    <t xml:space="preserve">Formatrice 6 </t>
  </si>
  <si>
    <t xml:space="preserve">EssenC 6 </t>
  </si>
  <si>
    <t>Tarif Entre.</t>
  </si>
  <si>
    <t>Leadership  training</t>
  </si>
  <si>
    <t xml:space="preserve">Gestion à distance </t>
  </si>
  <si>
    <t xml:space="preserve">VUCA : un monde qui bouge ! </t>
  </si>
  <si>
    <t>2h</t>
  </si>
  <si>
    <t xml:space="preserve">Gestion à distance : enjeux &amp; bonnes pratiques </t>
  </si>
  <si>
    <t xml:space="preserve">Intégrer des nouveaux collaborateurs (à distance) </t>
  </si>
  <si>
    <t xml:space="preserve">Outils pour créer une équipe à distance </t>
  </si>
  <si>
    <t xml:space="preserve">Manager par objectif à distance </t>
  </si>
  <si>
    <t xml:space="preserve">Gérer une ou des équipes mixtes </t>
  </si>
  <si>
    <t xml:space="preserve">ÉTÉ </t>
  </si>
  <si>
    <t>Management  Humain</t>
  </si>
  <si>
    <t>La confiance, ami ou ennemi ? (distanciel)</t>
  </si>
  <si>
    <t>L'intelligence émotionnelle, vous en êtes où?</t>
  </si>
  <si>
    <t xml:space="preserve">Vers un management plus équilibré </t>
  </si>
  <si>
    <t xml:space="preserve">Ecouter et questionner: les prémisses du Manager Coach  </t>
  </si>
  <si>
    <t xml:space="preserve">2h </t>
  </si>
  <si>
    <t>Communication efficace (cfr. Positive summer)</t>
  </si>
  <si>
    <t xml:space="preserve">Motivation &amp; engagement </t>
  </si>
  <si>
    <t xml:space="preserve">Vers un "Mieux Être" pour soi </t>
  </si>
  <si>
    <t xml:space="preserve">Vers un "Mieux Être" pour l'équipe / Motivation &amp; engagement </t>
  </si>
  <si>
    <t xml:space="preserve">Bienveillance </t>
  </si>
  <si>
    <t xml:space="preserve">Mindfullness </t>
  </si>
  <si>
    <t>Management  Toolbox</t>
  </si>
  <si>
    <t>Mon bilan NEW vers OLD (cfr. ESMA)</t>
  </si>
  <si>
    <t xml:space="preserve">Mes premiers pas en tant que manager : 100 premiers jours </t>
  </si>
  <si>
    <t xml:space="preserve">S'ancrer dans ses missions et sa crédibilité </t>
  </si>
  <si>
    <t>Les casquettes du responsable d'équipe</t>
  </si>
  <si>
    <t>Gérer le changement : créer son arborescence projet</t>
  </si>
  <si>
    <t xml:space="preserve">Fixer des objectifs inspirants </t>
  </si>
  <si>
    <t>Feedback - partie 1</t>
  </si>
  <si>
    <t>Feedback - partie 2</t>
  </si>
  <si>
    <t xml:space="preserve">Négocier et écoute active </t>
  </si>
  <si>
    <t xml:space="preserve">Gestion des conflits, même pas peur </t>
  </si>
  <si>
    <t xml:space="preserve">NWOW : Une culture et de nouvelles pratiques de collaboration </t>
  </si>
  <si>
    <t xml:space="preserve">Mieux Être </t>
  </si>
  <si>
    <t xml:space="preserve">Atelier pratique </t>
  </si>
  <si>
    <t>Ateliers du rire</t>
  </si>
  <si>
    <t>Respiration</t>
  </si>
  <si>
    <t>x</t>
  </si>
  <si>
    <t>Scanner mes zones de ressourcements pour un Mieux Être</t>
  </si>
  <si>
    <t>Des intentions à l'action ! (coaching:  De l'envie aux objectifs)</t>
  </si>
  <si>
    <t xml:space="preserve">Méditation en pratique </t>
  </si>
  <si>
    <t>Massage</t>
  </si>
  <si>
    <t>Cohérence cardiaque</t>
  </si>
  <si>
    <t>Réfléxologie</t>
  </si>
  <si>
    <t>Travail des émotions</t>
  </si>
  <si>
    <t>La solitude est mon ami</t>
  </si>
  <si>
    <t>Réorientation professionnelle</t>
  </si>
  <si>
    <t>Keys NOTES</t>
  </si>
  <si>
    <t>Yoga</t>
  </si>
  <si>
    <t>Tai Chi</t>
  </si>
  <si>
    <t>Danse</t>
  </si>
  <si>
    <t>Cardio</t>
  </si>
  <si>
    <t>Les bienfaits de la sieste</t>
  </si>
  <si>
    <t>Etre en relation authentique : ça veut dire quoi ?</t>
  </si>
  <si>
    <t>Activités sociales (ami, bénévolat, etc)</t>
  </si>
  <si>
    <t>Networking: je fais comment ?</t>
  </si>
  <si>
    <t>Les bienfaits des câlins</t>
  </si>
  <si>
    <t>Nutrition &amp; cuisine</t>
  </si>
  <si>
    <t>Aromathérapie / phytothérapie</t>
  </si>
  <si>
    <t>Activité équestre</t>
  </si>
  <si>
    <t>Balades en connexion avec la nature</t>
  </si>
  <si>
    <t>Photos &amp; videos</t>
  </si>
  <si>
    <t>Théâtre et écriture</t>
  </si>
  <si>
    <t>Chant</t>
  </si>
  <si>
    <t>Musique</t>
  </si>
  <si>
    <t>ÉTÉ</t>
  </si>
  <si>
    <t>Dvpt Personnel</t>
  </si>
  <si>
    <t xml:space="preserve">Se Ressourcer </t>
  </si>
  <si>
    <t>Apprivoiser son stress : mes zones de ressourcements préfentiels</t>
  </si>
  <si>
    <t>C/S/V</t>
  </si>
  <si>
    <t xml:space="preserve">Se donner le droit de lâcher prise </t>
  </si>
  <si>
    <t xml:space="preserve">Développer mon employabilité </t>
  </si>
  <si>
    <t xml:space="preserve">La bienveillance pour soi </t>
  </si>
  <si>
    <t>L'empathie sèche : un regain d'énergie pour soi</t>
  </si>
  <si>
    <t xml:space="preserve">Qui suis-je? (valeurs, talents,…) / impulser Insight pour la suite </t>
  </si>
  <si>
    <t>Mes domaines de vie : vers plus de performance et d'équilibre / Ikigai/sens</t>
  </si>
  <si>
    <t>Stimuler mes compétences</t>
  </si>
  <si>
    <t>Ma communication avec les autres</t>
  </si>
  <si>
    <t>HIVER</t>
  </si>
  <si>
    <t>Intelligence émotionnelle</t>
  </si>
  <si>
    <t>Réveiller sa créativité et son orientation solution</t>
  </si>
  <si>
    <t>L'assertivité et mes limites personnelles</t>
  </si>
  <si>
    <t>Self coaching : s'écouter &amp; se questionner</t>
  </si>
  <si>
    <t xml:space="preserve">Je m'ouvre au feedback </t>
  </si>
  <si>
    <t>Etre actif en réunion</t>
  </si>
  <si>
    <t>Comprendre une stratégie d'entreprise</t>
  </si>
  <si>
    <t>L'arrivée du digital au quotidien (télétravail &amp; travail à distance)</t>
  </si>
  <si>
    <t xml:space="preserve">Oser parler en public </t>
  </si>
  <si>
    <t>Stimuler mon Mindset</t>
  </si>
  <si>
    <t>Les conflits même pas peur</t>
  </si>
  <si>
    <t>Trouver sa place au sein de l'équipe</t>
  </si>
  <si>
    <t>AUTOMNE</t>
  </si>
  <si>
    <t>Confiance et contrôle: ami ou ennemi ?</t>
  </si>
  <si>
    <t>Vivre sereinement dans un contexte changeant : VUCA</t>
  </si>
  <si>
    <t>Reprendre le contrôle de mon temps</t>
  </si>
  <si>
    <t xml:space="preserve">Mes motivations &amp; engagements au travail </t>
  </si>
  <si>
    <t>L'optimisme &amp; le focus positif</t>
  </si>
  <si>
    <t xml:space="preserve">TOTAL </t>
  </si>
  <si>
    <t xml:space="preserve">Classe Ouverte </t>
  </si>
  <si>
    <t xml:space="preserve">La confiance, ami ou ennemi ? </t>
  </si>
  <si>
    <t>Vers un "Mieux Être" pour soi l'équipe</t>
  </si>
  <si>
    <t>Vers un "Mieux Être" pour l'équipe</t>
  </si>
  <si>
    <t>Management  toolbox</t>
  </si>
  <si>
    <t xml:space="preserve">Mes premiers pas en tant que manager </t>
  </si>
  <si>
    <t>Se ressourcer</t>
  </si>
  <si>
    <t>Stimuler mon Mieux Être</t>
  </si>
  <si>
    <t>Apprivoiser son stress</t>
  </si>
  <si>
    <t>La question du sens</t>
  </si>
  <si>
    <t>Se donner le droit de lâcher prise</t>
  </si>
  <si>
    <t>Qui suis-je? (valeurs, talents,…) / Insight ?</t>
  </si>
  <si>
    <t xml:space="preserve">Décoder le fonctionnement et les attentes de mon manager </t>
  </si>
  <si>
    <t>L'empathie sèche</t>
  </si>
  <si>
    <t>La mobilité douce, mon amie</t>
  </si>
  <si>
    <t>Mes domaines de vie : vers plus de performance et d'équilibre</t>
  </si>
  <si>
    <t>Mes motivations &amp; engagements au travail</t>
  </si>
  <si>
    <t xml:space="preserve">Initiatives d'appel </t>
  </si>
  <si>
    <t>%</t>
  </si>
  <si>
    <t xml:space="preserve">Prix </t>
  </si>
  <si>
    <t xml:space="preserve">Réduction </t>
  </si>
  <si>
    <t xml:space="preserve">Particulier </t>
  </si>
  <si>
    <t xml:space="preserve">Tu amènes une personne </t>
  </si>
  <si>
    <t xml:space="preserve">Entreprise </t>
  </si>
  <si>
    <t xml:space="preserve">Au-dessus de 20 coll. / entreprise </t>
  </si>
  <si>
    <t>Apd de 5 sessions, tu n'en paies que 4</t>
  </si>
  <si>
    <t xml:space="preserve">Tu amènes 10 personnes pour min 2 sessions, c'est gratuit pour toi </t>
  </si>
  <si>
    <t>Au-dessus de 20 coll. avec chacun 5 sessions /entreprise</t>
  </si>
  <si>
    <t xml:space="preserve">Tu prends un abonnement de 5 sessions entre juillet et septembre </t>
  </si>
  <si>
    <t>Si tu suis 10 sessions, tu reçois un cadeau (livre)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</si>
</sst>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2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/>
    <xf numFmtId="0" fontId="2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7" borderId="0" xfId="0" applyFill="1"/>
    <xf numFmtId="0" fontId="2" fillId="8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9" borderId="0" xfId="0" applyFill="1"/>
    <xf numFmtId="0" fontId="0" fillId="4" borderId="0" xfId="0" applyFill="1"/>
    <xf numFmtId="0" fontId="0" fillId="10" borderId="0" xfId="0" applyFill="1"/>
    <xf numFmtId="0" fontId="3" fillId="3" borderId="0" xfId="0" applyFont="1" applyFill="1"/>
    <xf numFmtId="0" fontId="0" fillId="11" borderId="0" xfId="0" applyFill="1"/>
    <xf numFmtId="0" fontId="0" fillId="12" borderId="0" xfId="0" applyFill="1"/>
    <xf numFmtId="0" fontId="0" fillId="13" borderId="0" xfId="0" applyFill="1" applyAlignment="1">
      <alignment horizontal="center"/>
    </xf>
    <xf numFmtId="0" fontId="0" fillId="13" borderId="0" xfId="0" applyFill="1"/>
    <xf numFmtId="164" fontId="0" fillId="13" borderId="0" xfId="1" applyNumberFormat="1" applyFont="1" applyFill="1" applyAlignment="1">
      <alignment horizontal="center"/>
    </xf>
    <xf numFmtId="164" fontId="0" fillId="13" borderId="2" xfId="1" applyNumberFormat="1" applyFont="1" applyFill="1" applyBorder="1" applyAlignment="1">
      <alignment horizontal="center"/>
    </xf>
    <xf numFmtId="164" fontId="0" fillId="13" borderId="3" xfId="1" applyNumberFormat="1" applyFont="1" applyFill="1" applyBorder="1" applyAlignment="1">
      <alignment horizontal="center"/>
    </xf>
    <xf numFmtId="164" fontId="0" fillId="2" borderId="4" xfId="1" applyNumberFormat="1" applyFont="1" applyFill="1" applyBorder="1" applyAlignment="1">
      <alignment horizontal="center"/>
    </xf>
    <xf numFmtId="164" fontId="3" fillId="13" borderId="0" xfId="1" applyNumberFormat="1" applyFont="1" applyFill="1" applyAlignment="1">
      <alignment horizontal="center"/>
    </xf>
    <xf numFmtId="0" fontId="4" fillId="2" borderId="0" xfId="0" applyFont="1" applyFill="1"/>
    <xf numFmtId="9" fontId="0" fillId="0" borderId="1" xfId="0" applyNumberFormat="1" applyBorder="1"/>
    <xf numFmtId="164" fontId="0" fillId="0" borderId="1" xfId="1" applyNumberFormat="1" applyFont="1" applyBorder="1"/>
    <xf numFmtId="164" fontId="0" fillId="0" borderId="1" xfId="0" applyNumberFormat="1" applyBorder="1"/>
    <xf numFmtId="0" fontId="0" fillId="2" borderId="1" xfId="0" applyFill="1" applyBorder="1"/>
    <xf numFmtId="0" fontId="5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14" borderId="0" xfId="0" applyFill="1"/>
    <xf numFmtId="0" fontId="6" fillId="11" borderId="0" xfId="0" applyFont="1" applyFill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225ED-C1ED-432A-A8D2-B9E4978B5435}">
  <dimension ref="A1:U82"/>
  <sheetViews>
    <sheetView tabSelected="1" workbookViewId="0">
      <selection activeCell="E2" sqref="E2"/>
    </sheetView>
  </sheetViews>
  <sheetFormatPr baseColWidth="10" defaultColWidth="11.453125" defaultRowHeight="14.5" x14ac:dyDescent="0.35"/>
  <cols>
    <col min="1" max="1" width="7.26953125" style="3" customWidth="1"/>
    <col min="2" max="2" width="9.453125" style="3" customWidth="1"/>
    <col min="3" max="3" width="9.54296875" style="3" customWidth="1"/>
    <col min="4" max="4" width="17.81640625" customWidth="1"/>
    <col min="5" max="5" width="23.26953125" bestFit="1" customWidth="1"/>
    <col min="6" max="6" width="63.81640625" bestFit="1" customWidth="1"/>
    <col min="7" max="7" width="8.81640625" style="3" customWidth="1"/>
    <col min="8" max="8" width="10.81640625" style="18" hidden="1" customWidth="1"/>
    <col min="9" max="9" width="10.81640625" style="8" hidden="1" customWidth="1"/>
    <col min="10" max="10" width="11.453125" style="8" hidden="1" customWidth="1"/>
    <col min="11" max="11" width="9.453125" style="8" hidden="1" customWidth="1"/>
    <col min="12" max="12" width="10.81640625" style="15" hidden="1" customWidth="1"/>
    <col min="13" max="13" width="12.81640625" style="15" hidden="1" customWidth="1"/>
    <col min="14" max="14" width="10.81640625" style="15" hidden="1" customWidth="1"/>
    <col min="15" max="15" width="10.81640625" style="20" hidden="1" customWidth="1"/>
    <col min="16" max="18" width="12.54296875" style="10" hidden="1" customWidth="1"/>
    <col min="19" max="19" width="12.54296875" style="12" hidden="1" customWidth="1"/>
    <col min="20" max="20" width="11.54296875" style="12" hidden="1" customWidth="1"/>
    <col min="21" max="21" width="12.54296875" style="12" hidden="1" customWidth="1"/>
  </cols>
  <sheetData>
    <row r="1" spans="1:2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6" t="s">
        <v>7</v>
      </c>
      <c r="I1" s="6" t="s">
        <v>8</v>
      </c>
      <c r="J1" s="6" t="s">
        <v>9</v>
      </c>
      <c r="K1" s="6" t="s">
        <v>10</v>
      </c>
      <c r="L1" s="13" t="s">
        <v>11</v>
      </c>
      <c r="M1" s="13" t="s">
        <v>12</v>
      </c>
      <c r="N1" s="13" t="s">
        <v>13</v>
      </c>
      <c r="O1" s="19" t="s">
        <v>14</v>
      </c>
      <c r="P1" s="9" t="s">
        <v>8</v>
      </c>
      <c r="Q1" s="9" t="s">
        <v>9</v>
      </c>
      <c r="R1" s="9" t="s">
        <v>10</v>
      </c>
      <c r="S1" s="11" t="s">
        <v>11</v>
      </c>
      <c r="T1" s="11" t="s">
        <v>12</v>
      </c>
      <c r="U1" s="11" t="s">
        <v>13</v>
      </c>
    </row>
    <row r="2" spans="1:21" x14ac:dyDescent="0.35">
      <c r="D2" s="21" t="s">
        <v>15</v>
      </c>
      <c r="E2" s="21" t="s">
        <v>16</v>
      </c>
      <c r="F2" s="21" t="s">
        <v>17</v>
      </c>
      <c r="G2" s="3" t="s">
        <v>18</v>
      </c>
      <c r="H2" s="17">
        <v>90</v>
      </c>
      <c r="I2" s="7">
        <f>H2*10</f>
        <v>900</v>
      </c>
      <c r="J2" s="7">
        <v>300</v>
      </c>
      <c r="K2" s="7">
        <f>I2-J2</f>
        <v>600</v>
      </c>
      <c r="L2" s="14">
        <f>H2*6</f>
        <v>540</v>
      </c>
      <c r="M2" s="14">
        <f>250</f>
        <v>250</v>
      </c>
      <c r="N2" s="14">
        <f>L2-M2</f>
        <v>290</v>
      </c>
      <c r="O2" s="20">
        <v>150</v>
      </c>
      <c r="P2" s="10">
        <f>O2*10</f>
        <v>1500</v>
      </c>
      <c r="Q2" s="10">
        <v>300</v>
      </c>
      <c r="R2" s="10">
        <f>P2-Q2</f>
        <v>1200</v>
      </c>
      <c r="S2" s="12">
        <f>O2*6</f>
        <v>900</v>
      </c>
      <c r="T2" s="12">
        <v>250</v>
      </c>
      <c r="U2" s="12">
        <f>S2-T2</f>
        <v>650</v>
      </c>
    </row>
    <row r="3" spans="1:21" x14ac:dyDescent="0.35">
      <c r="D3" s="21" t="s">
        <v>15</v>
      </c>
      <c r="E3" s="21" t="s">
        <v>16</v>
      </c>
      <c r="F3" s="21" t="s">
        <v>19</v>
      </c>
      <c r="G3" s="3" t="s">
        <v>18</v>
      </c>
      <c r="H3" s="17">
        <f>H2</f>
        <v>90</v>
      </c>
      <c r="I3" s="7">
        <f>I2</f>
        <v>900</v>
      </c>
      <c r="J3" s="7">
        <f>J2</f>
        <v>300</v>
      </c>
      <c r="K3" s="7">
        <f t="shared" ref="K3:K57" si="0">I3-J3</f>
        <v>600</v>
      </c>
      <c r="L3" s="14">
        <f>L2</f>
        <v>540</v>
      </c>
      <c r="M3" s="14">
        <f>250</f>
        <v>250</v>
      </c>
      <c r="N3" s="14">
        <f t="shared" ref="N3:N57" si="1">L3-M3</f>
        <v>290</v>
      </c>
      <c r="O3" s="20">
        <f t="shared" ref="O3:U3" si="2">O2</f>
        <v>150</v>
      </c>
      <c r="P3" s="10">
        <f t="shared" si="2"/>
        <v>1500</v>
      </c>
      <c r="Q3" s="10">
        <f t="shared" si="2"/>
        <v>300</v>
      </c>
      <c r="R3" s="10">
        <f t="shared" si="2"/>
        <v>1200</v>
      </c>
      <c r="S3" s="12">
        <f t="shared" si="2"/>
        <v>900</v>
      </c>
      <c r="T3" s="12">
        <f t="shared" si="2"/>
        <v>250</v>
      </c>
      <c r="U3" s="12">
        <f t="shared" si="2"/>
        <v>650</v>
      </c>
    </row>
    <row r="4" spans="1:21" x14ac:dyDescent="0.35">
      <c r="D4" s="21" t="s">
        <v>15</v>
      </c>
      <c r="E4" s="21" t="s">
        <v>16</v>
      </c>
      <c r="F4" s="21" t="s">
        <v>20</v>
      </c>
      <c r="G4" s="3" t="s">
        <v>18</v>
      </c>
      <c r="H4" s="17">
        <f t="shared" ref="H4:J57" si="3">H3</f>
        <v>90</v>
      </c>
      <c r="I4" s="7">
        <f t="shared" si="3"/>
        <v>900</v>
      </c>
      <c r="J4" s="7">
        <f t="shared" si="3"/>
        <v>300</v>
      </c>
      <c r="K4" s="7">
        <f t="shared" si="0"/>
        <v>600</v>
      </c>
      <c r="L4" s="14">
        <f t="shared" ref="L4:L57" si="4">H4*6</f>
        <v>540</v>
      </c>
      <c r="M4" s="14">
        <f>250</f>
        <v>250</v>
      </c>
      <c r="N4" s="14">
        <f t="shared" si="1"/>
        <v>290</v>
      </c>
      <c r="O4" s="20">
        <f t="shared" ref="O4:U40" si="5">O3</f>
        <v>150</v>
      </c>
      <c r="P4" s="10">
        <f t="shared" si="5"/>
        <v>1500</v>
      </c>
      <c r="Q4" s="10">
        <f t="shared" si="5"/>
        <v>300</v>
      </c>
      <c r="R4" s="10">
        <f t="shared" si="5"/>
        <v>1200</v>
      </c>
      <c r="S4" s="12">
        <f t="shared" si="5"/>
        <v>900</v>
      </c>
      <c r="T4" s="12">
        <f t="shared" si="5"/>
        <v>250</v>
      </c>
      <c r="U4" s="12">
        <f t="shared" si="5"/>
        <v>650</v>
      </c>
    </row>
    <row r="5" spans="1:21" x14ac:dyDescent="0.35">
      <c r="D5" s="21" t="s">
        <v>15</v>
      </c>
      <c r="E5" s="21" t="s">
        <v>16</v>
      </c>
      <c r="F5" s="21" t="s">
        <v>21</v>
      </c>
      <c r="G5" s="3" t="s">
        <v>18</v>
      </c>
      <c r="H5" s="17">
        <f t="shared" si="3"/>
        <v>90</v>
      </c>
      <c r="I5" s="7">
        <f t="shared" si="3"/>
        <v>900</v>
      </c>
      <c r="J5" s="7">
        <f t="shared" si="3"/>
        <v>300</v>
      </c>
      <c r="K5" s="7">
        <f t="shared" si="0"/>
        <v>600</v>
      </c>
      <c r="L5" s="14">
        <f t="shared" si="4"/>
        <v>540</v>
      </c>
      <c r="M5" s="14">
        <f>250</f>
        <v>250</v>
      </c>
      <c r="N5" s="14">
        <f t="shared" si="1"/>
        <v>290</v>
      </c>
      <c r="O5" s="20">
        <f t="shared" si="5"/>
        <v>150</v>
      </c>
      <c r="P5" s="10">
        <f t="shared" si="5"/>
        <v>1500</v>
      </c>
      <c r="Q5" s="10">
        <f t="shared" si="5"/>
        <v>300</v>
      </c>
      <c r="R5" s="10">
        <f t="shared" si="5"/>
        <v>1200</v>
      </c>
      <c r="S5" s="12">
        <f t="shared" si="5"/>
        <v>900</v>
      </c>
      <c r="T5" s="12">
        <f t="shared" si="5"/>
        <v>250</v>
      </c>
      <c r="U5" s="12">
        <f t="shared" si="5"/>
        <v>650</v>
      </c>
    </row>
    <row r="6" spans="1:21" x14ac:dyDescent="0.35">
      <c r="D6" s="21" t="s">
        <v>15</v>
      </c>
      <c r="E6" s="21" t="s">
        <v>16</v>
      </c>
      <c r="F6" s="21" t="s">
        <v>22</v>
      </c>
      <c r="G6" s="3" t="s">
        <v>18</v>
      </c>
      <c r="H6" s="17">
        <f t="shared" si="3"/>
        <v>90</v>
      </c>
      <c r="I6" s="7">
        <f t="shared" si="3"/>
        <v>900</v>
      </c>
      <c r="J6" s="7">
        <f t="shared" si="3"/>
        <v>300</v>
      </c>
      <c r="K6" s="7">
        <f t="shared" si="0"/>
        <v>600</v>
      </c>
      <c r="L6" s="14">
        <f t="shared" si="4"/>
        <v>540</v>
      </c>
      <c r="M6" s="14">
        <f>250</f>
        <v>250</v>
      </c>
      <c r="N6" s="14">
        <f t="shared" si="1"/>
        <v>290</v>
      </c>
      <c r="O6" s="20">
        <f t="shared" si="5"/>
        <v>150</v>
      </c>
      <c r="P6" s="10">
        <f t="shared" si="5"/>
        <v>1500</v>
      </c>
      <c r="Q6" s="10">
        <f t="shared" si="5"/>
        <v>300</v>
      </c>
      <c r="R6" s="10">
        <f t="shared" si="5"/>
        <v>1200</v>
      </c>
      <c r="S6" s="12">
        <f t="shared" si="5"/>
        <v>900</v>
      </c>
      <c r="T6" s="12">
        <f t="shared" si="5"/>
        <v>250</v>
      </c>
      <c r="U6" s="12">
        <f t="shared" si="5"/>
        <v>650</v>
      </c>
    </row>
    <row r="7" spans="1:21" x14ac:dyDescent="0.35">
      <c r="D7" s="21" t="s">
        <v>15</v>
      </c>
      <c r="E7" s="21" t="s">
        <v>16</v>
      </c>
      <c r="F7" s="21" t="s">
        <v>23</v>
      </c>
      <c r="G7" s="3" t="s">
        <v>18</v>
      </c>
      <c r="H7" s="17">
        <f t="shared" si="3"/>
        <v>90</v>
      </c>
      <c r="I7" s="7">
        <f t="shared" si="3"/>
        <v>900</v>
      </c>
      <c r="J7" s="7">
        <f t="shared" si="3"/>
        <v>300</v>
      </c>
      <c r="K7" s="7">
        <f t="shared" si="0"/>
        <v>600</v>
      </c>
      <c r="L7" s="14">
        <f t="shared" si="4"/>
        <v>540</v>
      </c>
      <c r="M7" s="14">
        <f>250</f>
        <v>250</v>
      </c>
      <c r="N7" s="14">
        <f t="shared" si="1"/>
        <v>290</v>
      </c>
      <c r="O7" s="20">
        <f t="shared" si="5"/>
        <v>150</v>
      </c>
      <c r="P7" s="10">
        <f t="shared" si="5"/>
        <v>1500</v>
      </c>
      <c r="Q7" s="10">
        <f t="shared" si="5"/>
        <v>300</v>
      </c>
      <c r="R7" s="10">
        <f t="shared" si="5"/>
        <v>1200</v>
      </c>
      <c r="S7" s="12">
        <f t="shared" si="5"/>
        <v>900</v>
      </c>
      <c r="T7" s="12">
        <f t="shared" si="5"/>
        <v>250</v>
      </c>
      <c r="U7" s="12">
        <f t="shared" si="5"/>
        <v>650</v>
      </c>
    </row>
    <row r="8" spans="1:21" x14ac:dyDescent="0.35">
      <c r="A8" s="3">
        <v>2</v>
      </c>
      <c r="B8" s="3" t="s">
        <v>24</v>
      </c>
      <c r="D8" s="22" t="s">
        <v>15</v>
      </c>
      <c r="E8" s="22" t="s">
        <v>25</v>
      </c>
      <c r="F8" s="22" t="s">
        <v>26</v>
      </c>
      <c r="G8" s="3" t="s">
        <v>18</v>
      </c>
      <c r="H8" s="17">
        <f t="shared" si="3"/>
        <v>90</v>
      </c>
      <c r="I8" s="7">
        <f t="shared" si="3"/>
        <v>900</v>
      </c>
      <c r="J8" s="7">
        <f t="shared" si="3"/>
        <v>300</v>
      </c>
      <c r="K8" s="7">
        <f t="shared" si="0"/>
        <v>600</v>
      </c>
      <c r="L8" s="14">
        <f t="shared" si="4"/>
        <v>540</v>
      </c>
      <c r="M8" s="14">
        <f>250</f>
        <v>250</v>
      </c>
      <c r="N8" s="14">
        <f t="shared" si="1"/>
        <v>290</v>
      </c>
      <c r="O8" s="20">
        <f t="shared" si="5"/>
        <v>150</v>
      </c>
      <c r="P8" s="10">
        <f t="shared" si="5"/>
        <v>1500</v>
      </c>
      <c r="Q8" s="10">
        <f t="shared" si="5"/>
        <v>300</v>
      </c>
      <c r="R8" s="10">
        <f t="shared" si="5"/>
        <v>1200</v>
      </c>
      <c r="S8" s="12">
        <f t="shared" si="5"/>
        <v>900</v>
      </c>
      <c r="T8" s="12">
        <f t="shared" si="5"/>
        <v>250</v>
      </c>
      <c r="U8" s="12">
        <f t="shared" si="5"/>
        <v>650</v>
      </c>
    </row>
    <row r="9" spans="1:21" x14ac:dyDescent="0.35">
      <c r="A9" s="3">
        <v>1</v>
      </c>
      <c r="B9" s="3" t="s">
        <v>24</v>
      </c>
      <c r="D9" s="22" t="s">
        <v>15</v>
      </c>
      <c r="E9" s="22" t="s">
        <v>25</v>
      </c>
      <c r="F9" s="22" t="s">
        <v>27</v>
      </c>
      <c r="G9" s="3" t="s">
        <v>18</v>
      </c>
      <c r="H9" s="17">
        <f t="shared" si="3"/>
        <v>90</v>
      </c>
      <c r="I9" s="7">
        <f t="shared" si="3"/>
        <v>900</v>
      </c>
      <c r="J9" s="7">
        <f t="shared" si="3"/>
        <v>300</v>
      </c>
      <c r="K9" s="7">
        <f t="shared" si="0"/>
        <v>600</v>
      </c>
      <c r="L9" s="14">
        <f t="shared" si="4"/>
        <v>540</v>
      </c>
      <c r="M9" s="14">
        <f>250</f>
        <v>250</v>
      </c>
      <c r="N9" s="14">
        <f t="shared" si="1"/>
        <v>290</v>
      </c>
      <c r="O9" s="20">
        <f t="shared" si="5"/>
        <v>150</v>
      </c>
      <c r="P9" s="10">
        <f t="shared" si="5"/>
        <v>1500</v>
      </c>
      <c r="Q9" s="10">
        <f t="shared" si="5"/>
        <v>300</v>
      </c>
      <c r="R9" s="10">
        <f t="shared" si="5"/>
        <v>1200</v>
      </c>
      <c r="S9" s="12">
        <f t="shared" si="5"/>
        <v>900</v>
      </c>
      <c r="T9" s="12">
        <f t="shared" si="5"/>
        <v>250</v>
      </c>
      <c r="U9" s="12">
        <f t="shared" si="5"/>
        <v>650</v>
      </c>
    </row>
    <row r="10" spans="1:21" x14ac:dyDescent="0.35">
      <c r="B10" s="3" t="s">
        <v>24</v>
      </c>
      <c r="D10" s="22" t="s">
        <v>15</v>
      </c>
      <c r="E10" s="22" t="s">
        <v>25</v>
      </c>
      <c r="F10" s="22" t="s">
        <v>28</v>
      </c>
      <c r="G10" s="3" t="s">
        <v>18</v>
      </c>
      <c r="H10" s="17">
        <f t="shared" si="3"/>
        <v>90</v>
      </c>
      <c r="I10" s="7">
        <f t="shared" si="3"/>
        <v>900</v>
      </c>
      <c r="J10" s="7">
        <f t="shared" si="3"/>
        <v>300</v>
      </c>
      <c r="K10" s="7">
        <f t="shared" si="0"/>
        <v>600</v>
      </c>
      <c r="L10" s="14">
        <f t="shared" si="4"/>
        <v>540</v>
      </c>
      <c r="M10" s="14">
        <f>250</f>
        <v>250</v>
      </c>
      <c r="N10" s="14">
        <f t="shared" si="1"/>
        <v>290</v>
      </c>
      <c r="O10" s="20">
        <f t="shared" si="5"/>
        <v>150</v>
      </c>
      <c r="P10" s="10">
        <f t="shared" si="5"/>
        <v>1500</v>
      </c>
      <c r="Q10" s="10">
        <f t="shared" si="5"/>
        <v>300</v>
      </c>
      <c r="R10" s="10">
        <f t="shared" si="5"/>
        <v>1200</v>
      </c>
      <c r="S10" s="12">
        <f t="shared" si="5"/>
        <v>900</v>
      </c>
      <c r="T10" s="12">
        <f t="shared" si="5"/>
        <v>250</v>
      </c>
      <c r="U10" s="12">
        <f t="shared" si="5"/>
        <v>650</v>
      </c>
    </row>
    <row r="11" spans="1:21" x14ac:dyDescent="0.35">
      <c r="A11" s="3">
        <v>3</v>
      </c>
      <c r="B11" s="3" t="s">
        <v>24</v>
      </c>
      <c r="D11" s="22" t="s">
        <v>15</v>
      </c>
      <c r="E11" s="22" t="s">
        <v>25</v>
      </c>
      <c r="F11" s="22" t="s">
        <v>29</v>
      </c>
      <c r="G11" s="3" t="s">
        <v>30</v>
      </c>
      <c r="H11" s="17">
        <f t="shared" si="3"/>
        <v>90</v>
      </c>
      <c r="I11" s="7">
        <f t="shared" si="3"/>
        <v>900</v>
      </c>
      <c r="J11" s="7">
        <f t="shared" si="3"/>
        <v>300</v>
      </c>
      <c r="K11" s="7">
        <f t="shared" si="0"/>
        <v>600</v>
      </c>
      <c r="L11" s="14">
        <f t="shared" si="4"/>
        <v>540</v>
      </c>
      <c r="M11" s="14">
        <f>250</f>
        <v>250</v>
      </c>
      <c r="N11" s="14">
        <f t="shared" si="1"/>
        <v>290</v>
      </c>
      <c r="O11" s="20">
        <f t="shared" si="5"/>
        <v>150</v>
      </c>
      <c r="P11" s="10">
        <f t="shared" si="5"/>
        <v>1500</v>
      </c>
      <c r="Q11" s="10">
        <f t="shared" si="5"/>
        <v>300</v>
      </c>
      <c r="R11" s="10">
        <f t="shared" si="5"/>
        <v>1200</v>
      </c>
      <c r="S11" s="12">
        <f t="shared" si="5"/>
        <v>900</v>
      </c>
      <c r="T11" s="12">
        <f t="shared" si="5"/>
        <v>250</v>
      </c>
      <c r="U11" s="12">
        <f t="shared" si="5"/>
        <v>650</v>
      </c>
    </row>
    <row r="12" spans="1:21" x14ac:dyDescent="0.35">
      <c r="A12" s="3">
        <v>4</v>
      </c>
      <c r="B12" s="3" t="s">
        <v>24</v>
      </c>
      <c r="D12" s="22" t="s">
        <v>15</v>
      </c>
      <c r="E12" s="22" t="s">
        <v>25</v>
      </c>
      <c r="F12" s="22" t="s">
        <v>31</v>
      </c>
      <c r="G12" s="3" t="s">
        <v>18</v>
      </c>
      <c r="H12" s="17">
        <f t="shared" si="3"/>
        <v>90</v>
      </c>
      <c r="I12" s="7">
        <f t="shared" si="3"/>
        <v>900</v>
      </c>
      <c r="J12" s="7">
        <f t="shared" si="3"/>
        <v>300</v>
      </c>
      <c r="K12" s="7">
        <f t="shared" si="0"/>
        <v>600</v>
      </c>
      <c r="L12" s="14">
        <f t="shared" si="4"/>
        <v>540</v>
      </c>
      <c r="M12" s="14">
        <f>250</f>
        <v>250</v>
      </c>
      <c r="N12" s="14">
        <f t="shared" si="1"/>
        <v>290</v>
      </c>
      <c r="O12" s="20">
        <f t="shared" si="5"/>
        <v>150</v>
      </c>
      <c r="P12" s="10">
        <f t="shared" si="5"/>
        <v>1500</v>
      </c>
      <c r="Q12" s="10">
        <f t="shared" si="5"/>
        <v>300</v>
      </c>
      <c r="R12" s="10">
        <f t="shared" si="5"/>
        <v>1200</v>
      </c>
      <c r="S12" s="12">
        <f t="shared" si="5"/>
        <v>900</v>
      </c>
      <c r="T12" s="12">
        <f t="shared" si="5"/>
        <v>250</v>
      </c>
      <c r="U12" s="12">
        <f t="shared" si="5"/>
        <v>650</v>
      </c>
    </row>
    <row r="13" spans="1:21" x14ac:dyDescent="0.35">
      <c r="B13" s="3" t="s">
        <v>24</v>
      </c>
      <c r="D13" s="22" t="s">
        <v>15</v>
      </c>
      <c r="E13" s="22" t="s">
        <v>25</v>
      </c>
      <c r="F13" s="22" t="s">
        <v>32</v>
      </c>
      <c r="G13" s="3" t="s">
        <v>18</v>
      </c>
      <c r="H13" s="17">
        <f t="shared" si="3"/>
        <v>90</v>
      </c>
      <c r="I13" s="7">
        <f t="shared" si="3"/>
        <v>900</v>
      </c>
      <c r="J13" s="7">
        <f t="shared" si="3"/>
        <v>300</v>
      </c>
      <c r="K13" s="7">
        <f t="shared" si="0"/>
        <v>600</v>
      </c>
      <c r="L13" s="14">
        <f t="shared" si="4"/>
        <v>540</v>
      </c>
      <c r="M13" s="14">
        <f>250</f>
        <v>250</v>
      </c>
      <c r="N13" s="14">
        <f t="shared" si="1"/>
        <v>290</v>
      </c>
      <c r="O13" s="20">
        <f t="shared" si="5"/>
        <v>150</v>
      </c>
      <c r="P13" s="10">
        <f t="shared" si="5"/>
        <v>1500</v>
      </c>
      <c r="Q13" s="10">
        <f t="shared" si="5"/>
        <v>300</v>
      </c>
      <c r="R13" s="10">
        <f t="shared" si="5"/>
        <v>1200</v>
      </c>
      <c r="S13" s="12">
        <f t="shared" si="5"/>
        <v>900</v>
      </c>
      <c r="T13" s="12">
        <f t="shared" si="5"/>
        <v>250</v>
      </c>
      <c r="U13" s="12">
        <f t="shared" si="5"/>
        <v>650</v>
      </c>
    </row>
    <row r="14" spans="1:21" x14ac:dyDescent="0.35">
      <c r="B14" s="3" t="s">
        <v>24</v>
      </c>
      <c r="D14" s="22" t="s">
        <v>15</v>
      </c>
      <c r="E14" s="22" t="s">
        <v>25</v>
      </c>
      <c r="F14" s="22" t="s">
        <v>33</v>
      </c>
      <c r="G14" s="3" t="s">
        <v>18</v>
      </c>
      <c r="H14" s="17">
        <f t="shared" si="3"/>
        <v>90</v>
      </c>
      <c r="I14" s="7">
        <f t="shared" si="3"/>
        <v>900</v>
      </c>
      <c r="J14" s="7">
        <f t="shared" si="3"/>
        <v>300</v>
      </c>
      <c r="K14" s="7">
        <f t="shared" si="0"/>
        <v>600</v>
      </c>
      <c r="L14" s="14">
        <f t="shared" si="4"/>
        <v>540</v>
      </c>
      <c r="M14" s="14">
        <f>250</f>
        <v>250</v>
      </c>
      <c r="N14" s="14">
        <f t="shared" si="1"/>
        <v>290</v>
      </c>
      <c r="O14" s="20">
        <f t="shared" si="5"/>
        <v>150</v>
      </c>
      <c r="P14" s="10">
        <f t="shared" si="5"/>
        <v>1500</v>
      </c>
      <c r="Q14" s="10">
        <f t="shared" si="5"/>
        <v>300</v>
      </c>
      <c r="R14" s="10">
        <f t="shared" si="5"/>
        <v>1200</v>
      </c>
      <c r="S14" s="12">
        <f t="shared" si="5"/>
        <v>900</v>
      </c>
      <c r="T14" s="12">
        <f t="shared" si="5"/>
        <v>250</v>
      </c>
      <c r="U14" s="12">
        <f t="shared" si="5"/>
        <v>650</v>
      </c>
    </row>
    <row r="15" spans="1:21" x14ac:dyDescent="0.35">
      <c r="A15" s="3">
        <v>5</v>
      </c>
      <c r="B15" s="3" t="s">
        <v>24</v>
      </c>
      <c r="D15" s="22" t="s">
        <v>15</v>
      </c>
      <c r="E15" s="22" t="s">
        <v>25</v>
      </c>
      <c r="F15" s="22" t="s">
        <v>34</v>
      </c>
      <c r="G15" s="3" t="s">
        <v>18</v>
      </c>
      <c r="H15" s="17">
        <f t="shared" si="3"/>
        <v>90</v>
      </c>
      <c r="I15" s="7">
        <f t="shared" si="3"/>
        <v>900</v>
      </c>
      <c r="J15" s="7">
        <f t="shared" si="3"/>
        <v>300</v>
      </c>
      <c r="K15" s="7">
        <f t="shared" si="0"/>
        <v>600</v>
      </c>
      <c r="L15" s="14">
        <f t="shared" si="4"/>
        <v>540</v>
      </c>
      <c r="M15" s="14">
        <f>250</f>
        <v>250</v>
      </c>
      <c r="N15" s="14">
        <f t="shared" si="1"/>
        <v>290</v>
      </c>
      <c r="O15" s="20">
        <f t="shared" si="5"/>
        <v>150</v>
      </c>
      <c r="P15" s="10">
        <f t="shared" si="5"/>
        <v>1500</v>
      </c>
      <c r="Q15" s="10">
        <f t="shared" si="5"/>
        <v>300</v>
      </c>
      <c r="R15" s="10">
        <f t="shared" si="5"/>
        <v>1200</v>
      </c>
      <c r="S15" s="12">
        <f t="shared" si="5"/>
        <v>900</v>
      </c>
      <c r="T15" s="12">
        <f t="shared" si="5"/>
        <v>250</v>
      </c>
      <c r="U15" s="12">
        <f t="shared" si="5"/>
        <v>650</v>
      </c>
    </row>
    <row r="16" spans="1:21" x14ac:dyDescent="0.35">
      <c r="B16" s="3" t="s">
        <v>24</v>
      </c>
      <c r="D16" s="22" t="s">
        <v>15</v>
      </c>
      <c r="E16" s="22" t="s">
        <v>25</v>
      </c>
      <c r="F16" s="22" t="s">
        <v>35</v>
      </c>
      <c r="G16" s="3" t="s">
        <v>18</v>
      </c>
      <c r="H16" s="17">
        <f t="shared" si="3"/>
        <v>90</v>
      </c>
      <c r="I16" s="7">
        <f t="shared" si="3"/>
        <v>900</v>
      </c>
      <c r="J16" s="7">
        <f t="shared" si="3"/>
        <v>300</v>
      </c>
      <c r="K16" s="7">
        <f t="shared" si="0"/>
        <v>600</v>
      </c>
      <c r="L16" s="14">
        <f t="shared" si="4"/>
        <v>540</v>
      </c>
      <c r="M16" s="14">
        <f>250</f>
        <v>250</v>
      </c>
      <c r="N16" s="14">
        <f t="shared" si="1"/>
        <v>290</v>
      </c>
      <c r="O16" s="20">
        <f t="shared" si="5"/>
        <v>150</v>
      </c>
      <c r="P16" s="10">
        <f t="shared" si="5"/>
        <v>1500</v>
      </c>
      <c r="Q16" s="10">
        <f t="shared" si="5"/>
        <v>300</v>
      </c>
      <c r="R16" s="10">
        <f t="shared" si="5"/>
        <v>1200</v>
      </c>
      <c r="S16" s="12">
        <f t="shared" si="5"/>
        <v>900</v>
      </c>
      <c r="T16" s="12">
        <f t="shared" si="5"/>
        <v>250</v>
      </c>
      <c r="U16" s="12">
        <f t="shared" si="5"/>
        <v>650</v>
      </c>
    </row>
    <row r="17" spans="1:21" x14ac:dyDescent="0.35">
      <c r="B17" s="3" t="s">
        <v>24</v>
      </c>
      <c r="D17" s="22" t="s">
        <v>15</v>
      </c>
      <c r="E17" s="22" t="s">
        <v>25</v>
      </c>
      <c r="F17" s="22" t="s">
        <v>36</v>
      </c>
      <c r="G17" s="3" t="s">
        <v>18</v>
      </c>
      <c r="H17" s="17">
        <f t="shared" si="3"/>
        <v>90</v>
      </c>
      <c r="I17" s="7">
        <f t="shared" si="3"/>
        <v>900</v>
      </c>
      <c r="J17" s="7">
        <f t="shared" si="3"/>
        <v>300</v>
      </c>
      <c r="K17" s="7">
        <f t="shared" si="0"/>
        <v>600</v>
      </c>
      <c r="L17" s="14">
        <f t="shared" si="4"/>
        <v>540</v>
      </c>
      <c r="M17" s="14">
        <f>250</f>
        <v>250</v>
      </c>
      <c r="N17" s="14">
        <f t="shared" si="1"/>
        <v>290</v>
      </c>
      <c r="O17" s="20">
        <f t="shared" si="5"/>
        <v>150</v>
      </c>
      <c r="P17" s="10">
        <f t="shared" si="5"/>
        <v>1500</v>
      </c>
      <c r="Q17" s="10">
        <f t="shared" si="5"/>
        <v>300</v>
      </c>
      <c r="R17" s="10">
        <f t="shared" si="5"/>
        <v>1200</v>
      </c>
      <c r="S17" s="12">
        <f t="shared" si="5"/>
        <v>900</v>
      </c>
      <c r="T17" s="12">
        <f t="shared" si="5"/>
        <v>250</v>
      </c>
      <c r="U17" s="12">
        <f t="shared" si="5"/>
        <v>650</v>
      </c>
    </row>
    <row r="18" spans="1:21" x14ac:dyDescent="0.35">
      <c r="D18" s="23" t="s">
        <v>15</v>
      </c>
      <c r="E18" s="23" t="s">
        <v>37</v>
      </c>
      <c r="F18" s="23" t="s">
        <v>38</v>
      </c>
      <c r="G18" s="3" t="s">
        <v>18</v>
      </c>
      <c r="H18" s="17">
        <f t="shared" si="3"/>
        <v>90</v>
      </c>
      <c r="I18" s="7">
        <f t="shared" si="3"/>
        <v>900</v>
      </c>
      <c r="J18" s="7">
        <f t="shared" si="3"/>
        <v>300</v>
      </c>
      <c r="K18" s="7">
        <f t="shared" si="0"/>
        <v>600</v>
      </c>
      <c r="L18" s="14">
        <f t="shared" si="4"/>
        <v>540</v>
      </c>
      <c r="M18" s="14">
        <f>250</f>
        <v>250</v>
      </c>
      <c r="N18" s="14">
        <f t="shared" si="1"/>
        <v>290</v>
      </c>
      <c r="O18" s="20">
        <f t="shared" si="5"/>
        <v>150</v>
      </c>
      <c r="P18" s="10">
        <f t="shared" si="5"/>
        <v>1500</v>
      </c>
      <c r="Q18" s="10">
        <f t="shared" si="5"/>
        <v>300</v>
      </c>
      <c r="R18" s="10">
        <f t="shared" si="5"/>
        <v>1200</v>
      </c>
      <c r="S18" s="12">
        <f t="shared" si="5"/>
        <v>900</v>
      </c>
      <c r="T18" s="12">
        <f t="shared" si="5"/>
        <v>250</v>
      </c>
      <c r="U18" s="12">
        <f t="shared" si="5"/>
        <v>650</v>
      </c>
    </row>
    <row r="19" spans="1:21" x14ac:dyDescent="0.35">
      <c r="D19" s="23" t="s">
        <v>15</v>
      </c>
      <c r="E19" s="23" t="s">
        <v>37</v>
      </c>
      <c r="F19" s="23" t="s">
        <v>39</v>
      </c>
      <c r="G19" s="3" t="s">
        <v>18</v>
      </c>
      <c r="H19" s="17">
        <f t="shared" si="3"/>
        <v>90</v>
      </c>
      <c r="I19" s="7">
        <f t="shared" si="3"/>
        <v>900</v>
      </c>
      <c r="J19" s="7">
        <f t="shared" si="3"/>
        <v>300</v>
      </c>
      <c r="K19" s="7">
        <f t="shared" si="0"/>
        <v>600</v>
      </c>
      <c r="L19" s="14">
        <f t="shared" si="4"/>
        <v>540</v>
      </c>
      <c r="M19" s="14">
        <f>250</f>
        <v>250</v>
      </c>
      <c r="N19" s="14">
        <f t="shared" si="1"/>
        <v>290</v>
      </c>
      <c r="O19" s="20">
        <f t="shared" si="5"/>
        <v>150</v>
      </c>
      <c r="P19" s="10">
        <f t="shared" si="5"/>
        <v>1500</v>
      </c>
      <c r="Q19" s="10">
        <f t="shared" si="5"/>
        <v>300</v>
      </c>
      <c r="R19" s="10">
        <f t="shared" si="5"/>
        <v>1200</v>
      </c>
      <c r="S19" s="12">
        <f t="shared" si="5"/>
        <v>900</v>
      </c>
      <c r="T19" s="12">
        <f t="shared" si="5"/>
        <v>250</v>
      </c>
      <c r="U19" s="12">
        <f t="shared" si="5"/>
        <v>650</v>
      </c>
    </row>
    <row r="20" spans="1:21" x14ac:dyDescent="0.35">
      <c r="D20" s="23" t="s">
        <v>15</v>
      </c>
      <c r="E20" s="23" t="s">
        <v>37</v>
      </c>
      <c r="F20" s="23" t="s">
        <v>40</v>
      </c>
      <c r="G20" s="3" t="s">
        <v>18</v>
      </c>
      <c r="H20" s="17">
        <f t="shared" si="3"/>
        <v>90</v>
      </c>
      <c r="I20" s="7">
        <f t="shared" si="3"/>
        <v>900</v>
      </c>
      <c r="J20" s="7">
        <f t="shared" si="3"/>
        <v>300</v>
      </c>
      <c r="K20" s="7">
        <f t="shared" si="0"/>
        <v>600</v>
      </c>
      <c r="L20" s="14">
        <f t="shared" si="4"/>
        <v>540</v>
      </c>
      <c r="M20" s="14">
        <f>250</f>
        <v>250</v>
      </c>
      <c r="N20" s="14">
        <f t="shared" si="1"/>
        <v>290</v>
      </c>
      <c r="O20" s="20">
        <f t="shared" si="5"/>
        <v>150</v>
      </c>
      <c r="P20" s="10">
        <f t="shared" si="5"/>
        <v>1500</v>
      </c>
      <c r="Q20" s="10">
        <f t="shared" si="5"/>
        <v>300</v>
      </c>
      <c r="R20" s="10">
        <f t="shared" si="5"/>
        <v>1200</v>
      </c>
      <c r="S20" s="12">
        <f t="shared" si="5"/>
        <v>900</v>
      </c>
      <c r="T20" s="12">
        <f t="shared" si="5"/>
        <v>250</v>
      </c>
      <c r="U20" s="12">
        <f t="shared" si="5"/>
        <v>650</v>
      </c>
    </row>
    <row r="21" spans="1:21" x14ac:dyDescent="0.35">
      <c r="D21" s="23" t="s">
        <v>15</v>
      </c>
      <c r="E21" s="23" t="s">
        <v>37</v>
      </c>
      <c r="F21" s="23" t="s">
        <v>41</v>
      </c>
      <c r="G21" s="3" t="s">
        <v>18</v>
      </c>
      <c r="H21" s="17">
        <f t="shared" si="3"/>
        <v>90</v>
      </c>
      <c r="I21" s="7">
        <f t="shared" si="3"/>
        <v>900</v>
      </c>
      <c r="J21" s="7">
        <f t="shared" si="3"/>
        <v>300</v>
      </c>
      <c r="K21" s="7">
        <f t="shared" si="0"/>
        <v>600</v>
      </c>
      <c r="L21" s="14">
        <f t="shared" si="4"/>
        <v>540</v>
      </c>
      <c r="M21" s="14">
        <f>250</f>
        <v>250</v>
      </c>
      <c r="N21" s="14">
        <f t="shared" si="1"/>
        <v>290</v>
      </c>
      <c r="O21" s="20">
        <f t="shared" si="5"/>
        <v>150</v>
      </c>
      <c r="P21" s="10">
        <f t="shared" si="5"/>
        <v>1500</v>
      </c>
      <c r="Q21" s="10">
        <f t="shared" si="5"/>
        <v>300</v>
      </c>
      <c r="R21" s="10">
        <f t="shared" si="5"/>
        <v>1200</v>
      </c>
      <c r="S21" s="12">
        <f t="shared" si="5"/>
        <v>900</v>
      </c>
      <c r="T21" s="12">
        <f t="shared" si="5"/>
        <v>250</v>
      </c>
      <c r="U21" s="12">
        <f t="shared" si="5"/>
        <v>650</v>
      </c>
    </row>
    <row r="22" spans="1:21" x14ac:dyDescent="0.35">
      <c r="D22" s="23" t="s">
        <v>15</v>
      </c>
      <c r="E22" s="23" t="s">
        <v>37</v>
      </c>
      <c r="F22" s="23" t="s">
        <v>42</v>
      </c>
      <c r="G22" s="3" t="s">
        <v>18</v>
      </c>
      <c r="H22" s="17">
        <f t="shared" si="3"/>
        <v>90</v>
      </c>
      <c r="I22" s="7">
        <f t="shared" si="3"/>
        <v>900</v>
      </c>
      <c r="J22" s="7">
        <f t="shared" si="3"/>
        <v>300</v>
      </c>
      <c r="K22" s="7">
        <f t="shared" si="0"/>
        <v>600</v>
      </c>
      <c r="L22" s="14">
        <f t="shared" si="4"/>
        <v>540</v>
      </c>
      <c r="M22" s="14">
        <f>250</f>
        <v>250</v>
      </c>
      <c r="N22" s="14">
        <f t="shared" si="1"/>
        <v>290</v>
      </c>
      <c r="O22" s="20">
        <f t="shared" si="5"/>
        <v>150</v>
      </c>
      <c r="P22" s="10">
        <f t="shared" si="5"/>
        <v>1500</v>
      </c>
      <c r="Q22" s="10">
        <f t="shared" si="5"/>
        <v>300</v>
      </c>
      <c r="R22" s="10">
        <f t="shared" si="5"/>
        <v>1200</v>
      </c>
      <c r="S22" s="12">
        <f t="shared" si="5"/>
        <v>900</v>
      </c>
      <c r="T22" s="12">
        <f t="shared" si="5"/>
        <v>250</v>
      </c>
      <c r="U22" s="12">
        <f t="shared" si="5"/>
        <v>650</v>
      </c>
    </row>
    <row r="23" spans="1:21" x14ac:dyDescent="0.35">
      <c r="D23" s="23" t="s">
        <v>15</v>
      </c>
      <c r="E23" s="23" t="s">
        <v>37</v>
      </c>
      <c r="F23" s="23" t="s">
        <v>43</v>
      </c>
      <c r="G23" s="3" t="s">
        <v>18</v>
      </c>
      <c r="H23" s="17">
        <f t="shared" si="3"/>
        <v>90</v>
      </c>
      <c r="I23" s="7">
        <f t="shared" si="3"/>
        <v>900</v>
      </c>
      <c r="J23" s="7">
        <f t="shared" si="3"/>
        <v>300</v>
      </c>
      <c r="K23" s="7">
        <f t="shared" si="0"/>
        <v>600</v>
      </c>
      <c r="L23" s="14">
        <f t="shared" si="4"/>
        <v>540</v>
      </c>
      <c r="M23" s="14">
        <f>250</f>
        <v>250</v>
      </c>
      <c r="N23" s="14">
        <f t="shared" si="1"/>
        <v>290</v>
      </c>
      <c r="O23" s="20">
        <f t="shared" si="5"/>
        <v>150</v>
      </c>
      <c r="P23" s="10">
        <f t="shared" si="5"/>
        <v>1500</v>
      </c>
      <c r="Q23" s="10">
        <f t="shared" si="5"/>
        <v>300</v>
      </c>
      <c r="R23" s="10">
        <f t="shared" si="5"/>
        <v>1200</v>
      </c>
      <c r="S23" s="12">
        <f t="shared" si="5"/>
        <v>900</v>
      </c>
      <c r="T23" s="12">
        <f t="shared" si="5"/>
        <v>250</v>
      </c>
      <c r="U23" s="12">
        <f t="shared" si="5"/>
        <v>650</v>
      </c>
    </row>
    <row r="24" spans="1:21" x14ac:dyDescent="0.35">
      <c r="D24" s="23" t="s">
        <v>15</v>
      </c>
      <c r="E24" s="23" t="s">
        <v>37</v>
      </c>
      <c r="F24" s="23" t="s">
        <v>44</v>
      </c>
      <c r="G24" s="3" t="s">
        <v>18</v>
      </c>
      <c r="H24" s="17">
        <f t="shared" si="3"/>
        <v>90</v>
      </c>
      <c r="I24" s="7">
        <f t="shared" si="3"/>
        <v>900</v>
      </c>
      <c r="J24" s="7">
        <f t="shared" si="3"/>
        <v>300</v>
      </c>
      <c r="K24" s="7">
        <f t="shared" si="0"/>
        <v>600</v>
      </c>
      <c r="L24" s="14">
        <f t="shared" si="4"/>
        <v>540</v>
      </c>
      <c r="M24" s="14">
        <f>250</f>
        <v>250</v>
      </c>
      <c r="N24" s="14">
        <f t="shared" si="1"/>
        <v>290</v>
      </c>
      <c r="O24" s="20">
        <f t="shared" si="5"/>
        <v>150</v>
      </c>
      <c r="P24" s="10">
        <f t="shared" si="5"/>
        <v>1500</v>
      </c>
      <c r="Q24" s="10">
        <f t="shared" si="5"/>
        <v>300</v>
      </c>
      <c r="R24" s="10">
        <f t="shared" si="5"/>
        <v>1200</v>
      </c>
      <c r="S24" s="12">
        <f t="shared" si="5"/>
        <v>900</v>
      </c>
      <c r="T24" s="12">
        <f t="shared" si="5"/>
        <v>250</v>
      </c>
      <c r="U24" s="12">
        <f t="shared" si="5"/>
        <v>650</v>
      </c>
    </row>
    <row r="25" spans="1:21" x14ac:dyDescent="0.35">
      <c r="D25" s="23" t="s">
        <v>15</v>
      </c>
      <c r="E25" s="23" t="s">
        <v>37</v>
      </c>
      <c r="F25" s="23" t="s">
        <v>45</v>
      </c>
      <c r="G25" s="3" t="s">
        <v>18</v>
      </c>
      <c r="H25" s="17">
        <f t="shared" si="3"/>
        <v>90</v>
      </c>
      <c r="I25" s="7">
        <f t="shared" si="3"/>
        <v>900</v>
      </c>
      <c r="J25" s="7">
        <f t="shared" si="3"/>
        <v>300</v>
      </c>
      <c r="K25" s="7">
        <f t="shared" si="0"/>
        <v>600</v>
      </c>
      <c r="L25" s="14">
        <f t="shared" si="4"/>
        <v>540</v>
      </c>
      <c r="M25" s="14">
        <f>250</f>
        <v>250</v>
      </c>
      <c r="N25" s="14">
        <f t="shared" si="1"/>
        <v>290</v>
      </c>
      <c r="O25" s="20">
        <f t="shared" si="5"/>
        <v>150</v>
      </c>
      <c r="P25" s="10">
        <f t="shared" si="5"/>
        <v>1500</v>
      </c>
      <c r="Q25" s="10">
        <f t="shared" si="5"/>
        <v>300</v>
      </c>
      <c r="R25" s="10">
        <f t="shared" si="5"/>
        <v>1200</v>
      </c>
      <c r="S25" s="12">
        <f t="shared" si="5"/>
        <v>900</v>
      </c>
      <c r="T25" s="12">
        <f t="shared" si="5"/>
        <v>250</v>
      </c>
      <c r="U25" s="12">
        <f t="shared" si="5"/>
        <v>650</v>
      </c>
    </row>
    <row r="26" spans="1:21" x14ac:dyDescent="0.35">
      <c r="D26" s="23" t="s">
        <v>15</v>
      </c>
      <c r="E26" s="23" t="s">
        <v>37</v>
      </c>
      <c r="F26" s="23" t="s">
        <v>46</v>
      </c>
      <c r="G26" s="3" t="s">
        <v>18</v>
      </c>
      <c r="H26" s="17">
        <f t="shared" si="3"/>
        <v>90</v>
      </c>
      <c r="I26" s="7">
        <f t="shared" si="3"/>
        <v>900</v>
      </c>
      <c r="J26" s="7">
        <f t="shared" si="3"/>
        <v>300</v>
      </c>
      <c r="K26" s="7">
        <f t="shared" si="0"/>
        <v>600</v>
      </c>
      <c r="L26" s="14">
        <f t="shared" si="4"/>
        <v>540</v>
      </c>
      <c r="M26" s="14">
        <f>250</f>
        <v>250</v>
      </c>
      <c r="N26" s="14">
        <f t="shared" si="1"/>
        <v>290</v>
      </c>
      <c r="O26" s="20">
        <f t="shared" si="5"/>
        <v>150</v>
      </c>
      <c r="P26" s="10">
        <f t="shared" si="5"/>
        <v>1500</v>
      </c>
      <c r="Q26" s="10">
        <f t="shared" si="5"/>
        <v>300</v>
      </c>
      <c r="R26" s="10">
        <f t="shared" si="5"/>
        <v>1200</v>
      </c>
      <c r="S26" s="12">
        <f t="shared" si="5"/>
        <v>900</v>
      </c>
      <c r="T26" s="12">
        <f t="shared" si="5"/>
        <v>250</v>
      </c>
      <c r="U26" s="12">
        <f t="shared" si="5"/>
        <v>650</v>
      </c>
    </row>
    <row r="27" spans="1:21" x14ac:dyDescent="0.35">
      <c r="D27" s="23" t="s">
        <v>15</v>
      </c>
      <c r="E27" s="23" t="s">
        <v>37</v>
      </c>
      <c r="F27" s="23" t="s">
        <v>47</v>
      </c>
      <c r="G27" s="3" t="s">
        <v>18</v>
      </c>
      <c r="H27" s="17">
        <f t="shared" si="3"/>
        <v>90</v>
      </c>
      <c r="I27" s="7">
        <f t="shared" si="3"/>
        <v>900</v>
      </c>
      <c r="J27" s="7">
        <f t="shared" si="3"/>
        <v>300</v>
      </c>
      <c r="K27" s="7">
        <f t="shared" si="0"/>
        <v>600</v>
      </c>
      <c r="L27" s="14">
        <f t="shared" si="4"/>
        <v>540</v>
      </c>
      <c r="M27" s="14">
        <f>250</f>
        <v>250</v>
      </c>
      <c r="N27" s="14">
        <f t="shared" si="1"/>
        <v>290</v>
      </c>
      <c r="O27" s="20">
        <f t="shared" si="5"/>
        <v>150</v>
      </c>
      <c r="P27" s="10">
        <f t="shared" si="5"/>
        <v>1500</v>
      </c>
      <c r="Q27" s="10">
        <f t="shared" si="5"/>
        <v>300</v>
      </c>
      <c r="R27" s="10">
        <f t="shared" si="5"/>
        <v>1200</v>
      </c>
      <c r="S27" s="12">
        <f t="shared" si="5"/>
        <v>900</v>
      </c>
      <c r="T27" s="12">
        <f t="shared" si="5"/>
        <v>250</v>
      </c>
      <c r="U27" s="12">
        <f t="shared" si="5"/>
        <v>650</v>
      </c>
    </row>
    <row r="28" spans="1:21" x14ac:dyDescent="0.35">
      <c r="D28" s="23" t="s">
        <v>15</v>
      </c>
      <c r="E28" s="23" t="s">
        <v>37</v>
      </c>
      <c r="F28" s="23" t="s">
        <v>48</v>
      </c>
      <c r="G28" s="3" t="s">
        <v>18</v>
      </c>
      <c r="H28" s="17">
        <f t="shared" si="3"/>
        <v>90</v>
      </c>
      <c r="I28" s="7">
        <f t="shared" si="3"/>
        <v>900</v>
      </c>
      <c r="J28" s="7">
        <f t="shared" si="3"/>
        <v>300</v>
      </c>
      <c r="K28" s="7">
        <f t="shared" si="0"/>
        <v>600</v>
      </c>
      <c r="L28" s="14">
        <f t="shared" si="4"/>
        <v>540</v>
      </c>
      <c r="M28" s="14">
        <f>250</f>
        <v>250</v>
      </c>
      <c r="N28" s="14">
        <f t="shared" si="1"/>
        <v>290</v>
      </c>
      <c r="O28" s="20">
        <f t="shared" si="5"/>
        <v>150</v>
      </c>
      <c r="P28" s="10">
        <f t="shared" si="5"/>
        <v>1500</v>
      </c>
      <c r="Q28" s="10">
        <f t="shared" si="5"/>
        <v>300</v>
      </c>
      <c r="R28" s="10">
        <f t="shared" si="5"/>
        <v>1200</v>
      </c>
      <c r="S28" s="12">
        <f t="shared" si="5"/>
        <v>900</v>
      </c>
      <c r="T28" s="12">
        <f t="shared" si="5"/>
        <v>250</v>
      </c>
      <c r="U28" s="12">
        <f t="shared" si="5"/>
        <v>650</v>
      </c>
    </row>
    <row r="29" spans="1:21" x14ac:dyDescent="0.35">
      <c r="D29" s="24" t="s">
        <v>49</v>
      </c>
      <c r="E29" s="24" t="s">
        <v>50</v>
      </c>
      <c r="F29" s="24" t="s">
        <v>51</v>
      </c>
      <c r="G29" s="5" t="s">
        <v>18</v>
      </c>
      <c r="H29" s="17">
        <f t="shared" si="3"/>
        <v>90</v>
      </c>
      <c r="I29" s="7">
        <f t="shared" si="3"/>
        <v>900</v>
      </c>
      <c r="J29" s="7">
        <f t="shared" si="3"/>
        <v>300</v>
      </c>
      <c r="K29" s="7">
        <f t="shared" si="0"/>
        <v>600</v>
      </c>
      <c r="L29" s="14">
        <f t="shared" si="4"/>
        <v>540</v>
      </c>
      <c r="M29" s="14">
        <f>250</f>
        <v>250</v>
      </c>
      <c r="N29" s="14">
        <f t="shared" si="1"/>
        <v>290</v>
      </c>
      <c r="O29" s="20">
        <f t="shared" si="5"/>
        <v>150</v>
      </c>
      <c r="P29" s="10">
        <f t="shared" si="5"/>
        <v>1500</v>
      </c>
      <c r="Q29" s="10">
        <f t="shared" si="5"/>
        <v>300</v>
      </c>
      <c r="R29" s="10">
        <f t="shared" si="5"/>
        <v>1200</v>
      </c>
      <c r="S29" s="12">
        <f t="shared" si="5"/>
        <v>900</v>
      </c>
      <c r="T29" s="12">
        <f t="shared" si="5"/>
        <v>250</v>
      </c>
      <c r="U29" s="12">
        <f t="shared" si="5"/>
        <v>650</v>
      </c>
    </row>
    <row r="30" spans="1:21" x14ac:dyDescent="0.35">
      <c r="D30" s="24" t="s">
        <v>49</v>
      </c>
      <c r="E30" s="24" t="s">
        <v>50</v>
      </c>
      <c r="F30" s="24" t="s">
        <v>52</v>
      </c>
      <c r="G30" s="5" t="s">
        <v>18</v>
      </c>
      <c r="H30" s="17">
        <f t="shared" si="3"/>
        <v>90</v>
      </c>
      <c r="I30" s="7">
        <f t="shared" si="3"/>
        <v>900</v>
      </c>
      <c r="J30" s="7">
        <f t="shared" si="3"/>
        <v>300</v>
      </c>
      <c r="K30" s="7">
        <f t="shared" si="0"/>
        <v>600</v>
      </c>
      <c r="L30" s="14">
        <f t="shared" si="4"/>
        <v>540</v>
      </c>
      <c r="M30" s="14">
        <f>250</f>
        <v>250</v>
      </c>
      <c r="N30" s="14">
        <f t="shared" si="1"/>
        <v>290</v>
      </c>
      <c r="O30" s="20">
        <f t="shared" si="5"/>
        <v>150</v>
      </c>
      <c r="P30" s="10">
        <f t="shared" si="5"/>
        <v>1500</v>
      </c>
      <c r="Q30" s="10">
        <f t="shared" si="5"/>
        <v>300</v>
      </c>
      <c r="R30" s="10">
        <f t="shared" si="5"/>
        <v>1200</v>
      </c>
      <c r="S30" s="12">
        <f t="shared" si="5"/>
        <v>900</v>
      </c>
      <c r="T30" s="12">
        <f t="shared" si="5"/>
        <v>250</v>
      </c>
      <c r="U30" s="12">
        <f t="shared" si="5"/>
        <v>650</v>
      </c>
    </row>
    <row r="31" spans="1:21" x14ac:dyDescent="0.35">
      <c r="A31" s="3" t="s">
        <v>53</v>
      </c>
      <c r="D31" s="24" t="s">
        <v>49</v>
      </c>
      <c r="E31" s="24" t="s">
        <v>50</v>
      </c>
      <c r="F31" s="24" t="s">
        <v>54</v>
      </c>
      <c r="G31" s="5" t="s">
        <v>30</v>
      </c>
      <c r="H31" s="17">
        <f t="shared" si="3"/>
        <v>90</v>
      </c>
      <c r="I31" s="7">
        <f t="shared" si="3"/>
        <v>900</v>
      </c>
      <c r="J31" s="7">
        <f t="shared" si="3"/>
        <v>300</v>
      </c>
      <c r="K31" s="7">
        <f t="shared" si="0"/>
        <v>600</v>
      </c>
      <c r="L31" s="14">
        <f t="shared" si="4"/>
        <v>540</v>
      </c>
      <c r="M31" s="14">
        <f>250</f>
        <v>250</v>
      </c>
      <c r="N31" s="14">
        <f t="shared" si="1"/>
        <v>290</v>
      </c>
      <c r="O31" s="20">
        <f t="shared" si="5"/>
        <v>150</v>
      </c>
      <c r="P31" s="10">
        <f t="shared" si="5"/>
        <v>1500</v>
      </c>
      <c r="Q31" s="10">
        <f t="shared" si="5"/>
        <v>300</v>
      </c>
      <c r="R31" s="10">
        <f t="shared" si="5"/>
        <v>1200</v>
      </c>
      <c r="S31" s="12">
        <f t="shared" si="5"/>
        <v>900</v>
      </c>
      <c r="T31" s="12">
        <f t="shared" si="5"/>
        <v>250</v>
      </c>
      <c r="U31" s="12">
        <f t="shared" si="5"/>
        <v>650</v>
      </c>
    </row>
    <row r="32" spans="1:21" x14ac:dyDescent="0.35">
      <c r="A32" s="3" t="s">
        <v>53</v>
      </c>
      <c r="D32" s="24" t="s">
        <v>49</v>
      </c>
      <c r="E32" s="24" t="s">
        <v>50</v>
      </c>
      <c r="F32" s="24" t="s">
        <v>55</v>
      </c>
      <c r="G32" s="5" t="s">
        <v>30</v>
      </c>
      <c r="H32" s="17">
        <f t="shared" si="3"/>
        <v>90</v>
      </c>
      <c r="I32" s="7">
        <f t="shared" si="3"/>
        <v>900</v>
      </c>
      <c r="J32" s="7">
        <f t="shared" si="3"/>
        <v>300</v>
      </c>
      <c r="K32" s="7">
        <f t="shared" si="0"/>
        <v>600</v>
      </c>
      <c r="L32" s="14">
        <f t="shared" si="4"/>
        <v>540</v>
      </c>
      <c r="M32" s="14">
        <f>250</f>
        <v>250</v>
      </c>
      <c r="N32" s="14">
        <f t="shared" si="1"/>
        <v>290</v>
      </c>
      <c r="O32" s="20">
        <f t="shared" si="5"/>
        <v>150</v>
      </c>
      <c r="P32" s="10">
        <f t="shared" si="5"/>
        <v>1500</v>
      </c>
      <c r="Q32" s="10">
        <f t="shared" si="5"/>
        <v>300</v>
      </c>
      <c r="R32" s="10">
        <f t="shared" si="5"/>
        <v>1200</v>
      </c>
      <c r="S32" s="12">
        <f t="shared" si="5"/>
        <v>900</v>
      </c>
      <c r="T32" s="12">
        <f t="shared" si="5"/>
        <v>250</v>
      </c>
      <c r="U32" s="12">
        <f t="shared" si="5"/>
        <v>650</v>
      </c>
    </row>
    <row r="33" spans="1:21" x14ac:dyDescent="0.35">
      <c r="A33" s="3" t="s">
        <v>53</v>
      </c>
      <c r="D33" s="24" t="s">
        <v>49</v>
      </c>
      <c r="E33" s="24" t="s">
        <v>50</v>
      </c>
      <c r="F33" s="24" t="s">
        <v>56</v>
      </c>
      <c r="G33" s="5" t="s">
        <v>18</v>
      </c>
      <c r="H33" s="17">
        <f t="shared" si="3"/>
        <v>90</v>
      </c>
      <c r="I33" s="7">
        <f t="shared" si="3"/>
        <v>900</v>
      </c>
      <c r="J33" s="7">
        <f t="shared" si="3"/>
        <v>300</v>
      </c>
      <c r="K33" s="7">
        <f t="shared" si="0"/>
        <v>600</v>
      </c>
      <c r="L33" s="14">
        <f t="shared" si="4"/>
        <v>540</v>
      </c>
      <c r="M33" s="14">
        <f>250</f>
        <v>250</v>
      </c>
      <c r="N33" s="14">
        <f t="shared" si="1"/>
        <v>290</v>
      </c>
      <c r="O33" s="20">
        <f t="shared" si="5"/>
        <v>150</v>
      </c>
      <c r="P33" s="10">
        <f t="shared" si="5"/>
        <v>1500</v>
      </c>
      <c r="Q33" s="10">
        <f t="shared" si="5"/>
        <v>300</v>
      </c>
      <c r="R33" s="10">
        <f t="shared" si="5"/>
        <v>1200</v>
      </c>
      <c r="S33" s="12">
        <f t="shared" si="5"/>
        <v>900</v>
      </c>
      <c r="T33" s="12">
        <f t="shared" si="5"/>
        <v>250</v>
      </c>
      <c r="U33" s="12">
        <f t="shared" si="5"/>
        <v>650</v>
      </c>
    </row>
    <row r="34" spans="1:21" x14ac:dyDescent="0.35">
      <c r="D34" s="24" t="s">
        <v>49</v>
      </c>
      <c r="E34" s="24" t="s">
        <v>50</v>
      </c>
      <c r="F34" s="24" t="s">
        <v>57</v>
      </c>
      <c r="G34" s="5" t="s">
        <v>18</v>
      </c>
      <c r="H34" s="17">
        <f t="shared" si="3"/>
        <v>90</v>
      </c>
      <c r="I34" s="7">
        <f t="shared" si="3"/>
        <v>900</v>
      </c>
      <c r="J34" s="7">
        <f t="shared" si="3"/>
        <v>300</v>
      </c>
      <c r="K34" s="7">
        <f t="shared" si="0"/>
        <v>600</v>
      </c>
      <c r="L34" s="14">
        <f t="shared" si="4"/>
        <v>540</v>
      </c>
      <c r="M34" s="14">
        <f>250</f>
        <v>250</v>
      </c>
      <c r="N34" s="14">
        <f t="shared" si="1"/>
        <v>290</v>
      </c>
      <c r="O34" s="20">
        <f t="shared" si="5"/>
        <v>150</v>
      </c>
      <c r="P34" s="10">
        <f t="shared" si="5"/>
        <v>1500</v>
      </c>
      <c r="Q34" s="10">
        <f t="shared" si="5"/>
        <v>300</v>
      </c>
      <c r="R34" s="10">
        <f t="shared" si="5"/>
        <v>1200</v>
      </c>
      <c r="S34" s="12">
        <f t="shared" si="5"/>
        <v>900</v>
      </c>
      <c r="T34" s="12">
        <f t="shared" si="5"/>
        <v>250</v>
      </c>
      <c r="U34" s="12">
        <f t="shared" si="5"/>
        <v>650</v>
      </c>
    </row>
    <row r="35" spans="1:21" x14ac:dyDescent="0.35">
      <c r="D35" s="24" t="s">
        <v>49</v>
      </c>
      <c r="E35" s="24" t="s">
        <v>50</v>
      </c>
      <c r="F35" s="24" t="s">
        <v>58</v>
      </c>
      <c r="G35" s="5" t="s">
        <v>18</v>
      </c>
      <c r="H35" s="17">
        <f t="shared" si="3"/>
        <v>90</v>
      </c>
      <c r="I35" s="7">
        <f t="shared" si="3"/>
        <v>900</v>
      </c>
      <c r="J35" s="7">
        <f t="shared" si="3"/>
        <v>300</v>
      </c>
      <c r="K35" s="7">
        <f t="shared" si="0"/>
        <v>600</v>
      </c>
      <c r="L35" s="14">
        <f t="shared" si="4"/>
        <v>540</v>
      </c>
      <c r="M35" s="14">
        <f>250</f>
        <v>250</v>
      </c>
      <c r="N35" s="14">
        <f t="shared" si="1"/>
        <v>290</v>
      </c>
      <c r="O35" s="20">
        <f t="shared" si="5"/>
        <v>150</v>
      </c>
      <c r="P35" s="10">
        <f t="shared" si="5"/>
        <v>1500</v>
      </c>
      <c r="Q35" s="10">
        <f t="shared" si="5"/>
        <v>300</v>
      </c>
      <c r="R35" s="10">
        <f t="shared" si="5"/>
        <v>1200</v>
      </c>
      <c r="S35" s="12">
        <f t="shared" si="5"/>
        <v>900</v>
      </c>
      <c r="T35" s="12">
        <f t="shared" si="5"/>
        <v>250</v>
      </c>
      <c r="U35" s="12">
        <f t="shared" si="5"/>
        <v>650</v>
      </c>
    </row>
    <row r="36" spans="1:21" x14ac:dyDescent="0.35">
      <c r="D36" s="24" t="s">
        <v>49</v>
      </c>
      <c r="E36" s="24" t="s">
        <v>50</v>
      </c>
      <c r="F36" s="24" t="s">
        <v>59</v>
      </c>
      <c r="G36" s="5" t="s">
        <v>18</v>
      </c>
      <c r="H36" s="17">
        <f t="shared" si="3"/>
        <v>90</v>
      </c>
      <c r="I36" s="7">
        <f t="shared" si="3"/>
        <v>900</v>
      </c>
      <c r="J36" s="7">
        <f t="shared" si="3"/>
        <v>300</v>
      </c>
      <c r="K36" s="7">
        <f t="shared" si="0"/>
        <v>600</v>
      </c>
      <c r="L36" s="14">
        <f t="shared" si="4"/>
        <v>540</v>
      </c>
      <c r="M36" s="14">
        <f>250</f>
        <v>250</v>
      </c>
      <c r="N36" s="14">
        <f t="shared" si="1"/>
        <v>290</v>
      </c>
      <c r="O36" s="20">
        <f t="shared" si="5"/>
        <v>150</v>
      </c>
      <c r="P36" s="10">
        <f t="shared" si="5"/>
        <v>1500</v>
      </c>
      <c r="Q36" s="10">
        <f t="shared" si="5"/>
        <v>300</v>
      </c>
      <c r="R36" s="10">
        <f t="shared" si="5"/>
        <v>1200</v>
      </c>
      <c r="S36" s="12">
        <f t="shared" si="5"/>
        <v>900</v>
      </c>
      <c r="T36" s="12">
        <f t="shared" si="5"/>
        <v>250</v>
      </c>
      <c r="U36" s="12">
        <f t="shared" si="5"/>
        <v>650</v>
      </c>
    </row>
    <row r="37" spans="1:21" x14ac:dyDescent="0.35">
      <c r="D37" s="24" t="s">
        <v>49</v>
      </c>
      <c r="E37" s="24" t="s">
        <v>50</v>
      </c>
      <c r="F37" s="24" t="s">
        <v>60</v>
      </c>
      <c r="G37" s="5" t="s">
        <v>18</v>
      </c>
      <c r="H37" s="17">
        <f t="shared" si="3"/>
        <v>90</v>
      </c>
      <c r="I37" s="7">
        <f t="shared" si="3"/>
        <v>900</v>
      </c>
      <c r="J37" s="7">
        <f t="shared" si="3"/>
        <v>300</v>
      </c>
      <c r="K37" s="7">
        <f t="shared" si="0"/>
        <v>600</v>
      </c>
      <c r="L37" s="14">
        <f t="shared" si="4"/>
        <v>540</v>
      </c>
      <c r="M37" s="14">
        <f>250</f>
        <v>250</v>
      </c>
      <c r="N37" s="14">
        <f t="shared" si="1"/>
        <v>290</v>
      </c>
      <c r="O37" s="20">
        <f t="shared" si="5"/>
        <v>150</v>
      </c>
      <c r="P37" s="10">
        <f t="shared" si="5"/>
        <v>1500</v>
      </c>
      <c r="Q37" s="10">
        <f t="shared" si="5"/>
        <v>300</v>
      </c>
      <c r="R37" s="10">
        <f t="shared" si="5"/>
        <v>1200</v>
      </c>
      <c r="S37" s="12">
        <f t="shared" si="5"/>
        <v>900</v>
      </c>
      <c r="T37" s="12">
        <f t="shared" si="5"/>
        <v>250</v>
      </c>
      <c r="U37" s="12">
        <f t="shared" si="5"/>
        <v>650</v>
      </c>
    </row>
    <row r="38" spans="1:21" x14ac:dyDescent="0.35">
      <c r="D38" s="24" t="s">
        <v>49</v>
      </c>
      <c r="E38" s="24" t="s">
        <v>50</v>
      </c>
      <c r="F38" s="24" t="s">
        <v>61</v>
      </c>
      <c r="G38" s="5" t="s">
        <v>18</v>
      </c>
      <c r="H38" s="17">
        <f t="shared" si="3"/>
        <v>90</v>
      </c>
      <c r="I38" s="7">
        <f t="shared" si="3"/>
        <v>900</v>
      </c>
      <c r="J38" s="7">
        <f t="shared" si="3"/>
        <v>300</v>
      </c>
      <c r="K38" s="7">
        <f t="shared" si="0"/>
        <v>600</v>
      </c>
      <c r="L38" s="14">
        <f t="shared" si="4"/>
        <v>540</v>
      </c>
      <c r="M38" s="14">
        <f>250</f>
        <v>250</v>
      </c>
      <c r="N38" s="14">
        <f t="shared" si="1"/>
        <v>290</v>
      </c>
      <c r="O38" s="20">
        <f t="shared" si="5"/>
        <v>150</v>
      </c>
      <c r="P38" s="10">
        <f t="shared" si="5"/>
        <v>1500</v>
      </c>
      <c r="Q38" s="10">
        <f t="shared" si="5"/>
        <v>300</v>
      </c>
      <c r="R38" s="10">
        <f t="shared" si="5"/>
        <v>1200</v>
      </c>
      <c r="S38" s="12">
        <f t="shared" si="5"/>
        <v>900</v>
      </c>
      <c r="T38" s="12">
        <f t="shared" si="5"/>
        <v>250</v>
      </c>
      <c r="U38" s="12">
        <f t="shared" si="5"/>
        <v>650</v>
      </c>
    </row>
    <row r="39" spans="1:21" x14ac:dyDescent="0.35">
      <c r="D39" s="24" t="s">
        <v>49</v>
      </c>
      <c r="E39" s="24" t="s">
        <v>50</v>
      </c>
      <c r="F39" s="24" t="s">
        <v>62</v>
      </c>
      <c r="G39" s="5" t="s">
        <v>18</v>
      </c>
      <c r="H39" s="17">
        <f t="shared" si="3"/>
        <v>90</v>
      </c>
      <c r="I39" s="7">
        <f t="shared" si="3"/>
        <v>900</v>
      </c>
      <c r="J39" s="7">
        <f t="shared" si="3"/>
        <v>300</v>
      </c>
      <c r="K39" s="7">
        <f t="shared" si="0"/>
        <v>600</v>
      </c>
      <c r="L39" s="14">
        <f t="shared" si="4"/>
        <v>540</v>
      </c>
      <c r="M39" s="14">
        <f>250</f>
        <v>250</v>
      </c>
      <c r="N39" s="14">
        <f t="shared" si="1"/>
        <v>290</v>
      </c>
      <c r="O39" s="20">
        <f t="shared" si="5"/>
        <v>150</v>
      </c>
      <c r="P39" s="10">
        <f t="shared" si="5"/>
        <v>1500</v>
      </c>
      <c r="Q39" s="10">
        <f t="shared" si="5"/>
        <v>300</v>
      </c>
      <c r="R39" s="10">
        <f t="shared" si="5"/>
        <v>1200</v>
      </c>
      <c r="S39" s="12">
        <f t="shared" si="5"/>
        <v>900</v>
      </c>
      <c r="T39" s="12">
        <f t="shared" si="5"/>
        <v>250</v>
      </c>
      <c r="U39" s="12">
        <f t="shared" si="5"/>
        <v>650</v>
      </c>
    </row>
    <row r="40" spans="1:21" x14ac:dyDescent="0.35">
      <c r="D40" s="24" t="s">
        <v>49</v>
      </c>
      <c r="E40" s="24" t="s">
        <v>50</v>
      </c>
      <c r="F40" s="24" t="s">
        <v>63</v>
      </c>
      <c r="G40" s="5" t="s">
        <v>18</v>
      </c>
      <c r="H40" s="17">
        <f t="shared" si="3"/>
        <v>90</v>
      </c>
      <c r="I40" s="7">
        <f t="shared" si="3"/>
        <v>900</v>
      </c>
      <c r="J40" s="7">
        <f t="shared" si="3"/>
        <v>300</v>
      </c>
      <c r="K40" s="7">
        <f t="shared" si="0"/>
        <v>600</v>
      </c>
      <c r="L40" s="14">
        <f t="shared" si="4"/>
        <v>540</v>
      </c>
      <c r="M40" s="14">
        <f>250</f>
        <v>250</v>
      </c>
      <c r="N40" s="14">
        <f t="shared" si="1"/>
        <v>290</v>
      </c>
      <c r="O40" s="20">
        <f t="shared" si="5"/>
        <v>150</v>
      </c>
      <c r="P40" s="10">
        <f t="shared" si="5"/>
        <v>1500</v>
      </c>
      <c r="Q40" s="10">
        <f t="shared" si="5"/>
        <v>300</v>
      </c>
      <c r="R40" s="10">
        <f t="shared" ref="R40:U57" si="6">R39</f>
        <v>1200</v>
      </c>
      <c r="S40" s="12">
        <f t="shared" si="6"/>
        <v>900</v>
      </c>
      <c r="T40" s="12">
        <f t="shared" si="6"/>
        <v>250</v>
      </c>
      <c r="U40" s="12">
        <f t="shared" si="6"/>
        <v>650</v>
      </c>
    </row>
    <row r="41" spans="1:21" x14ac:dyDescent="0.35">
      <c r="A41" s="3" t="s">
        <v>53</v>
      </c>
      <c r="D41" s="24" t="s">
        <v>49</v>
      </c>
      <c r="E41" s="24" t="s">
        <v>50</v>
      </c>
      <c r="F41" s="24" t="s">
        <v>64</v>
      </c>
      <c r="G41" s="5" t="s">
        <v>18</v>
      </c>
      <c r="H41" s="17">
        <f t="shared" si="3"/>
        <v>90</v>
      </c>
      <c r="I41" s="7">
        <f t="shared" si="3"/>
        <v>900</v>
      </c>
      <c r="J41" s="7">
        <f t="shared" si="3"/>
        <v>300</v>
      </c>
      <c r="K41" s="7">
        <f t="shared" si="0"/>
        <v>600</v>
      </c>
      <c r="L41" s="14">
        <f t="shared" si="4"/>
        <v>540</v>
      </c>
      <c r="M41" s="14">
        <f>250</f>
        <v>250</v>
      </c>
      <c r="N41" s="14">
        <f t="shared" si="1"/>
        <v>290</v>
      </c>
      <c r="O41" s="20">
        <f t="shared" ref="O41:Q57" si="7">O40</f>
        <v>150</v>
      </c>
      <c r="P41" s="10">
        <f t="shared" si="7"/>
        <v>1500</v>
      </c>
      <c r="Q41" s="10">
        <f t="shared" si="7"/>
        <v>300</v>
      </c>
      <c r="R41" s="10">
        <f t="shared" si="6"/>
        <v>1200</v>
      </c>
      <c r="S41" s="12">
        <f t="shared" si="6"/>
        <v>900</v>
      </c>
      <c r="T41" s="12">
        <f t="shared" si="6"/>
        <v>250</v>
      </c>
      <c r="U41" s="12">
        <f t="shared" si="6"/>
        <v>650</v>
      </c>
    </row>
    <row r="42" spans="1:21" x14ac:dyDescent="0.35">
      <c r="D42" s="24" t="s">
        <v>49</v>
      </c>
      <c r="E42" s="24" t="s">
        <v>50</v>
      </c>
      <c r="F42" s="24" t="s">
        <v>65</v>
      </c>
      <c r="G42" s="5" t="s">
        <v>18</v>
      </c>
      <c r="H42" s="17">
        <f t="shared" si="3"/>
        <v>90</v>
      </c>
      <c r="I42" s="7">
        <f t="shared" si="3"/>
        <v>900</v>
      </c>
      <c r="J42" s="7">
        <f t="shared" si="3"/>
        <v>300</v>
      </c>
      <c r="K42" s="7">
        <f t="shared" si="0"/>
        <v>600</v>
      </c>
      <c r="L42" s="14">
        <f t="shared" si="4"/>
        <v>540</v>
      </c>
      <c r="M42" s="14">
        <f>250</f>
        <v>250</v>
      </c>
      <c r="N42" s="14">
        <f t="shared" si="1"/>
        <v>290</v>
      </c>
      <c r="O42" s="20">
        <f t="shared" si="7"/>
        <v>150</v>
      </c>
      <c r="P42" s="10">
        <f t="shared" si="7"/>
        <v>1500</v>
      </c>
      <c r="Q42" s="10">
        <f t="shared" si="7"/>
        <v>300</v>
      </c>
      <c r="R42" s="10">
        <f t="shared" si="6"/>
        <v>1200</v>
      </c>
      <c r="S42" s="12">
        <f t="shared" si="6"/>
        <v>900</v>
      </c>
      <c r="T42" s="12">
        <f t="shared" si="6"/>
        <v>250</v>
      </c>
      <c r="U42" s="12">
        <f t="shared" si="6"/>
        <v>650</v>
      </c>
    </row>
    <row r="43" spans="1:21" x14ac:dyDescent="0.35">
      <c r="D43" s="24" t="s">
        <v>49</v>
      </c>
      <c r="E43" s="24" t="s">
        <v>50</v>
      </c>
      <c r="F43" s="24" t="s">
        <v>66</v>
      </c>
      <c r="G43" s="5" t="s">
        <v>18</v>
      </c>
      <c r="H43" s="17">
        <f t="shared" si="3"/>
        <v>90</v>
      </c>
      <c r="I43" s="7">
        <f t="shared" si="3"/>
        <v>900</v>
      </c>
      <c r="J43" s="7">
        <f t="shared" si="3"/>
        <v>300</v>
      </c>
      <c r="K43" s="7">
        <f t="shared" si="0"/>
        <v>600</v>
      </c>
      <c r="L43" s="14">
        <f t="shared" si="4"/>
        <v>540</v>
      </c>
      <c r="M43" s="14">
        <f>250</f>
        <v>250</v>
      </c>
      <c r="N43" s="14">
        <f t="shared" si="1"/>
        <v>290</v>
      </c>
      <c r="O43" s="20">
        <f t="shared" si="7"/>
        <v>150</v>
      </c>
      <c r="P43" s="10">
        <f t="shared" si="7"/>
        <v>1500</v>
      </c>
      <c r="Q43" s="10">
        <f t="shared" si="7"/>
        <v>300</v>
      </c>
      <c r="R43" s="10">
        <f t="shared" si="6"/>
        <v>1200</v>
      </c>
      <c r="S43" s="12">
        <f t="shared" si="6"/>
        <v>900</v>
      </c>
      <c r="T43" s="12">
        <f t="shared" si="6"/>
        <v>250</v>
      </c>
      <c r="U43" s="12">
        <f t="shared" si="6"/>
        <v>650</v>
      </c>
    </row>
    <row r="44" spans="1:21" x14ac:dyDescent="0.35">
      <c r="D44" s="24" t="s">
        <v>49</v>
      </c>
      <c r="E44" s="24" t="s">
        <v>50</v>
      </c>
      <c r="F44" s="24" t="s">
        <v>67</v>
      </c>
      <c r="G44" s="5" t="s">
        <v>18</v>
      </c>
      <c r="H44" s="17">
        <f t="shared" si="3"/>
        <v>90</v>
      </c>
      <c r="I44" s="7">
        <f t="shared" si="3"/>
        <v>900</v>
      </c>
      <c r="J44" s="7">
        <f t="shared" si="3"/>
        <v>300</v>
      </c>
      <c r="K44" s="7">
        <f t="shared" si="0"/>
        <v>600</v>
      </c>
      <c r="L44" s="14">
        <f t="shared" si="4"/>
        <v>540</v>
      </c>
      <c r="M44" s="14">
        <f>250</f>
        <v>250</v>
      </c>
      <c r="N44" s="14">
        <f t="shared" si="1"/>
        <v>290</v>
      </c>
      <c r="O44" s="20">
        <f t="shared" si="7"/>
        <v>150</v>
      </c>
      <c r="P44" s="10">
        <f t="shared" si="7"/>
        <v>1500</v>
      </c>
      <c r="Q44" s="10">
        <f t="shared" si="7"/>
        <v>300</v>
      </c>
      <c r="R44" s="10">
        <f t="shared" si="6"/>
        <v>1200</v>
      </c>
      <c r="S44" s="12">
        <f t="shared" si="6"/>
        <v>900</v>
      </c>
      <c r="T44" s="12">
        <f t="shared" si="6"/>
        <v>250</v>
      </c>
      <c r="U44" s="12">
        <f t="shared" si="6"/>
        <v>650</v>
      </c>
    </row>
    <row r="45" spans="1:21" x14ac:dyDescent="0.35">
      <c r="D45" s="24" t="s">
        <v>49</v>
      </c>
      <c r="E45" s="24" t="s">
        <v>50</v>
      </c>
      <c r="F45" s="24" t="s">
        <v>68</v>
      </c>
      <c r="G45" s="5" t="s">
        <v>18</v>
      </c>
      <c r="H45" s="17">
        <f t="shared" si="3"/>
        <v>90</v>
      </c>
      <c r="I45" s="7">
        <f t="shared" si="3"/>
        <v>900</v>
      </c>
      <c r="J45" s="7">
        <f t="shared" si="3"/>
        <v>300</v>
      </c>
      <c r="K45" s="7">
        <f t="shared" si="0"/>
        <v>600</v>
      </c>
      <c r="L45" s="14">
        <f t="shared" si="4"/>
        <v>540</v>
      </c>
      <c r="M45" s="14">
        <f>250</f>
        <v>250</v>
      </c>
      <c r="N45" s="14">
        <f t="shared" si="1"/>
        <v>290</v>
      </c>
      <c r="O45" s="20">
        <f t="shared" si="7"/>
        <v>150</v>
      </c>
      <c r="P45" s="10">
        <f t="shared" si="7"/>
        <v>1500</v>
      </c>
      <c r="Q45" s="10">
        <f t="shared" si="7"/>
        <v>300</v>
      </c>
      <c r="R45" s="10">
        <f t="shared" si="6"/>
        <v>1200</v>
      </c>
      <c r="S45" s="12">
        <f t="shared" si="6"/>
        <v>900</v>
      </c>
      <c r="T45" s="12">
        <f t="shared" si="6"/>
        <v>250</v>
      </c>
      <c r="U45" s="12">
        <f t="shared" si="6"/>
        <v>650</v>
      </c>
    </row>
    <row r="46" spans="1:21" x14ac:dyDescent="0.35">
      <c r="A46" s="3" t="s">
        <v>53</v>
      </c>
      <c r="D46" s="24" t="s">
        <v>49</v>
      </c>
      <c r="E46" s="24" t="s">
        <v>50</v>
      </c>
      <c r="F46" s="24" t="s">
        <v>69</v>
      </c>
      <c r="G46" s="5" t="s">
        <v>18</v>
      </c>
      <c r="H46" s="17">
        <f t="shared" si="3"/>
        <v>90</v>
      </c>
      <c r="I46" s="7">
        <f t="shared" si="3"/>
        <v>900</v>
      </c>
      <c r="J46" s="7">
        <f t="shared" si="3"/>
        <v>300</v>
      </c>
      <c r="K46" s="7">
        <f t="shared" si="0"/>
        <v>600</v>
      </c>
      <c r="L46" s="14">
        <f t="shared" si="4"/>
        <v>540</v>
      </c>
      <c r="M46" s="14">
        <f>250</f>
        <v>250</v>
      </c>
      <c r="N46" s="14">
        <f t="shared" si="1"/>
        <v>290</v>
      </c>
      <c r="O46" s="20">
        <f t="shared" si="7"/>
        <v>150</v>
      </c>
      <c r="P46" s="10">
        <f t="shared" si="7"/>
        <v>1500</v>
      </c>
      <c r="Q46" s="10">
        <f t="shared" si="7"/>
        <v>300</v>
      </c>
      <c r="R46" s="10">
        <f t="shared" si="6"/>
        <v>1200</v>
      </c>
      <c r="S46" s="12">
        <f t="shared" si="6"/>
        <v>900</v>
      </c>
      <c r="T46" s="12">
        <f t="shared" si="6"/>
        <v>250</v>
      </c>
      <c r="U46" s="12">
        <f t="shared" si="6"/>
        <v>650</v>
      </c>
    </row>
    <row r="47" spans="1:21" x14ac:dyDescent="0.35">
      <c r="D47" s="24" t="s">
        <v>49</v>
      </c>
      <c r="E47" s="24" t="s">
        <v>50</v>
      </c>
      <c r="F47" s="24" t="s">
        <v>70</v>
      </c>
      <c r="G47" s="5" t="s">
        <v>18</v>
      </c>
      <c r="H47" s="17">
        <f t="shared" si="3"/>
        <v>90</v>
      </c>
      <c r="I47" s="7">
        <f t="shared" si="3"/>
        <v>900</v>
      </c>
      <c r="J47" s="7">
        <f t="shared" si="3"/>
        <v>300</v>
      </c>
      <c r="K47" s="7">
        <f t="shared" si="0"/>
        <v>600</v>
      </c>
      <c r="L47" s="14">
        <f t="shared" si="4"/>
        <v>540</v>
      </c>
      <c r="M47" s="14">
        <f>250</f>
        <v>250</v>
      </c>
      <c r="N47" s="14">
        <f t="shared" si="1"/>
        <v>290</v>
      </c>
      <c r="O47" s="20">
        <f t="shared" si="7"/>
        <v>150</v>
      </c>
      <c r="P47" s="10">
        <f t="shared" si="7"/>
        <v>1500</v>
      </c>
      <c r="Q47" s="10">
        <f t="shared" si="7"/>
        <v>300</v>
      </c>
      <c r="R47" s="10">
        <f t="shared" si="6"/>
        <v>1200</v>
      </c>
      <c r="S47" s="12">
        <f t="shared" si="6"/>
        <v>900</v>
      </c>
      <c r="T47" s="12">
        <f t="shared" si="6"/>
        <v>250</v>
      </c>
      <c r="U47" s="12">
        <f t="shared" si="6"/>
        <v>650</v>
      </c>
    </row>
    <row r="48" spans="1:21" x14ac:dyDescent="0.35">
      <c r="A48" s="3" t="s">
        <v>53</v>
      </c>
      <c r="D48" s="24" t="s">
        <v>49</v>
      </c>
      <c r="E48" s="24" t="s">
        <v>50</v>
      </c>
      <c r="F48" s="24" t="s">
        <v>71</v>
      </c>
      <c r="G48" s="5" t="s">
        <v>18</v>
      </c>
      <c r="H48" s="17">
        <f t="shared" si="3"/>
        <v>90</v>
      </c>
      <c r="I48" s="7">
        <f t="shared" si="3"/>
        <v>900</v>
      </c>
      <c r="J48" s="7">
        <f t="shared" si="3"/>
        <v>300</v>
      </c>
      <c r="K48" s="7">
        <f t="shared" si="0"/>
        <v>600</v>
      </c>
      <c r="L48" s="14">
        <f t="shared" si="4"/>
        <v>540</v>
      </c>
      <c r="M48" s="14">
        <f>250</f>
        <v>250</v>
      </c>
      <c r="N48" s="14">
        <f t="shared" si="1"/>
        <v>290</v>
      </c>
      <c r="O48" s="20">
        <f t="shared" si="7"/>
        <v>150</v>
      </c>
      <c r="P48" s="10">
        <f t="shared" si="7"/>
        <v>1500</v>
      </c>
      <c r="Q48" s="10">
        <f t="shared" si="7"/>
        <v>300</v>
      </c>
      <c r="R48" s="10">
        <f t="shared" si="6"/>
        <v>1200</v>
      </c>
      <c r="S48" s="12">
        <f t="shared" si="6"/>
        <v>900</v>
      </c>
      <c r="T48" s="12">
        <f t="shared" si="6"/>
        <v>250</v>
      </c>
      <c r="U48" s="12">
        <f t="shared" si="6"/>
        <v>650</v>
      </c>
    </row>
    <row r="49" spans="1:21" x14ac:dyDescent="0.35">
      <c r="D49" s="24" t="s">
        <v>49</v>
      </c>
      <c r="E49" s="24" t="s">
        <v>50</v>
      </c>
      <c r="F49" s="24" t="s">
        <v>72</v>
      </c>
      <c r="G49" s="5" t="s">
        <v>18</v>
      </c>
      <c r="H49" s="17">
        <f t="shared" si="3"/>
        <v>90</v>
      </c>
      <c r="I49" s="7">
        <f t="shared" si="3"/>
        <v>900</v>
      </c>
      <c r="J49" s="7">
        <f t="shared" si="3"/>
        <v>300</v>
      </c>
      <c r="K49" s="7">
        <f t="shared" si="0"/>
        <v>600</v>
      </c>
      <c r="L49" s="14">
        <f t="shared" si="4"/>
        <v>540</v>
      </c>
      <c r="M49" s="14">
        <f>250</f>
        <v>250</v>
      </c>
      <c r="N49" s="14">
        <f t="shared" si="1"/>
        <v>290</v>
      </c>
      <c r="O49" s="20">
        <f t="shared" si="7"/>
        <v>150</v>
      </c>
      <c r="P49" s="10">
        <f t="shared" si="7"/>
        <v>1500</v>
      </c>
      <c r="Q49" s="10">
        <f t="shared" si="7"/>
        <v>300</v>
      </c>
      <c r="R49" s="10">
        <f t="shared" si="6"/>
        <v>1200</v>
      </c>
      <c r="S49" s="12">
        <f t="shared" si="6"/>
        <v>900</v>
      </c>
      <c r="T49" s="12">
        <f t="shared" si="6"/>
        <v>250</v>
      </c>
      <c r="U49" s="12">
        <f t="shared" si="6"/>
        <v>650</v>
      </c>
    </row>
    <row r="50" spans="1:21" x14ac:dyDescent="0.35">
      <c r="D50" s="24" t="s">
        <v>49</v>
      </c>
      <c r="E50" s="24" t="s">
        <v>50</v>
      </c>
      <c r="F50" s="24" t="s">
        <v>73</v>
      </c>
      <c r="G50" s="5" t="s">
        <v>18</v>
      </c>
      <c r="H50" s="17">
        <f t="shared" si="3"/>
        <v>90</v>
      </c>
      <c r="I50" s="7">
        <f t="shared" si="3"/>
        <v>900</v>
      </c>
      <c r="J50" s="7">
        <f t="shared" si="3"/>
        <v>300</v>
      </c>
      <c r="K50" s="7">
        <f t="shared" si="0"/>
        <v>600</v>
      </c>
      <c r="L50" s="14">
        <f t="shared" si="4"/>
        <v>540</v>
      </c>
      <c r="M50" s="14">
        <f>250</f>
        <v>250</v>
      </c>
      <c r="N50" s="14">
        <f t="shared" si="1"/>
        <v>290</v>
      </c>
      <c r="O50" s="20">
        <f t="shared" si="7"/>
        <v>150</v>
      </c>
      <c r="P50" s="10">
        <f t="shared" si="7"/>
        <v>1500</v>
      </c>
      <c r="Q50" s="10">
        <f t="shared" si="7"/>
        <v>300</v>
      </c>
      <c r="R50" s="10">
        <f t="shared" si="6"/>
        <v>1200</v>
      </c>
      <c r="S50" s="12">
        <f t="shared" si="6"/>
        <v>900</v>
      </c>
      <c r="T50" s="12">
        <f t="shared" si="6"/>
        <v>250</v>
      </c>
      <c r="U50" s="12">
        <f t="shared" si="6"/>
        <v>650</v>
      </c>
    </row>
    <row r="51" spans="1:21" x14ac:dyDescent="0.35">
      <c r="D51" s="24" t="s">
        <v>49</v>
      </c>
      <c r="E51" s="24" t="s">
        <v>50</v>
      </c>
      <c r="F51" s="24" t="s">
        <v>74</v>
      </c>
      <c r="G51" s="5" t="s">
        <v>18</v>
      </c>
      <c r="H51" s="17">
        <f t="shared" si="3"/>
        <v>90</v>
      </c>
      <c r="I51" s="7">
        <f t="shared" si="3"/>
        <v>900</v>
      </c>
      <c r="J51" s="7">
        <f t="shared" si="3"/>
        <v>300</v>
      </c>
      <c r="K51" s="7">
        <f t="shared" si="0"/>
        <v>600</v>
      </c>
      <c r="L51" s="14">
        <f t="shared" si="4"/>
        <v>540</v>
      </c>
      <c r="M51" s="14">
        <f>250</f>
        <v>250</v>
      </c>
      <c r="N51" s="14">
        <f t="shared" si="1"/>
        <v>290</v>
      </c>
      <c r="O51" s="20">
        <f t="shared" si="7"/>
        <v>150</v>
      </c>
      <c r="P51" s="10">
        <f t="shared" si="7"/>
        <v>1500</v>
      </c>
      <c r="Q51" s="10">
        <f t="shared" si="7"/>
        <v>300</v>
      </c>
      <c r="R51" s="10">
        <f t="shared" si="6"/>
        <v>1200</v>
      </c>
      <c r="S51" s="12">
        <f t="shared" si="6"/>
        <v>900</v>
      </c>
      <c r="T51" s="12">
        <f t="shared" si="6"/>
        <v>250</v>
      </c>
      <c r="U51" s="12">
        <f t="shared" si="6"/>
        <v>650</v>
      </c>
    </row>
    <row r="52" spans="1:21" x14ac:dyDescent="0.35">
      <c r="D52" s="24" t="s">
        <v>49</v>
      </c>
      <c r="E52" s="24" t="s">
        <v>50</v>
      </c>
      <c r="F52" s="24" t="s">
        <v>75</v>
      </c>
      <c r="G52" s="5" t="s">
        <v>18</v>
      </c>
      <c r="H52" s="17">
        <f t="shared" si="3"/>
        <v>90</v>
      </c>
      <c r="I52" s="7">
        <f t="shared" si="3"/>
        <v>900</v>
      </c>
      <c r="J52" s="7">
        <f t="shared" si="3"/>
        <v>300</v>
      </c>
      <c r="K52" s="7">
        <f t="shared" si="0"/>
        <v>600</v>
      </c>
      <c r="L52" s="14">
        <f t="shared" si="4"/>
        <v>540</v>
      </c>
      <c r="M52" s="14">
        <f>250</f>
        <v>250</v>
      </c>
      <c r="N52" s="14">
        <f t="shared" si="1"/>
        <v>290</v>
      </c>
      <c r="O52" s="20">
        <f t="shared" si="7"/>
        <v>150</v>
      </c>
      <c r="P52" s="10">
        <f t="shared" si="7"/>
        <v>1500</v>
      </c>
      <c r="Q52" s="10">
        <f t="shared" si="7"/>
        <v>300</v>
      </c>
      <c r="R52" s="10">
        <f t="shared" si="6"/>
        <v>1200</v>
      </c>
      <c r="S52" s="12">
        <f t="shared" si="6"/>
        <v>900</v>
      </c>
      <c r="T52" s="12">
        <f t="shared" si="6"/>
        <v>250</v>
      </c>
      <c r="U52" s="12">
        <f t="shared" si="6"/>
        <v>650</v>
      </c>
    </row>
    <row r="53" spans="1:21" x14ac:dyDescent="0.35">
      <c r="D53" s="24" t="s">
        <v>49</v>
      </c>
      <c r="E53" s="24" t="s">
        <v>50</v>
      </c>
      <c r="F53" s="24" t="s">
        <v>76</v>
      </c>
      <c r="G53" s="5" t="s">
        <v>18</v>
      </c>
      <c r="H53" s="17">
        <f t="shared" si="3"/>
        <v>90</v>
      </c>
      <c r="I53" s="7">
        <f t="shared" si="3"/>
        <v>900</v>
      </c>
      <c r="J53" s="7">
        <f t="shared" si="3"/>
        <v>300</v>
      </c>
      <c r="K53" s="7">
        <f t="shared" si="0"/>
        <v>600</v>
      </c>
      <c r="L53" s="14">
        <f t="shared" si="4"/>
        <v>540</v>
      </c>
      <c r="M53" s="14">
        <f>250</f>
        <v>250</v>
      </c>
      <c r="N53" s="14">
        <f t="shared" si="1"/>
        <v>290</v>
      </c>
      <c r="O53" s="20">
        <f t="shared" si="7"/>
        <v>150</v>
      </c>
      <c r="P53" s="10">
        <f t="shared" si="7"/>
        <v>1500</v>
      </c>
      <c r="Q53" s="10">
        <f t="shared" si="7"/>
        <v>300</v>
      </c>
      <c r="R53" s="10">
        <f t="shared" si="6"/>
        <v>1200</v>
      </c>
      <c r="S53" s="12">
        <f t="shared" si="6"/>
        <v>900</v>
      </c>
      <c r="T53" s="12">
        <f t="shared" si="6"/>
        <v>250</v>
      </c>
      <c r="U53" s="12">
        <f t="shared" si="6"/>
        <v>650</v>
      </c>
    </row>
    <row r="54" spans="1:21" x14ac:dyDescent="0.35">
      <c r="D54" s="24" t="s">
        <v>49</v>
      </c>
      <c r="E54" s="24" t="s">
        <v>50</v>
      </c>
      <c r="F54" s="24" t="s">
        <v>77</v>
      </c>
      <c r="G54" s="5" t="s">
        <v>18</v>
      </c>
      <c r="H54" s="17">
        <f t="shared" si="3"/>
        <v>90</v>
      </c>
      <c r="I54" s="7">
        <f t="shared" si="3"/>
        <v>900</v>
      </c>
      <c r="J54" s="7">
        <f t="shared" si="3"/>
        <v>300</v>
      </c>
      <c r="K54" s="7">
        <f t="shared" si="0"/>
        <v>600</v>
      </c>
      <c r="L54" s="14">
        <f t="shared" si="4"/>
        <v>540</v>
      </c>
      <c r="M54" s="14">
        <f>250</f>
        <v>250</v>
      </c>
      <c r="N54" s="14">
        <f t="shared" si="1"/>
        <v>290</v>
      </c>
      <c r="O54" s="20">
        <f t="shared" si="7"/>
        <v>150</v>
      </c>
      <c r="P54" s="10">
        <f t="shared" si="7"/>
        <v>1500</v>
      </c>
      <c r="Q54" s="10">
        <f t="shared" si="7"/>
        <v>300</v>
      </c>
      <c r="R54" s="10">
        <f t="shared" si="6"/>
        <v>1200</v>
      </c>
      <c r="S54" s="12">
        <f t="shared" si="6"/>
        <v>900</v>
      </c>
      <c r="T54" s="12">
        <f t="shared" si="6"/>
        <v>250</v>
      </c>
      <c r="U54" s="12">
        <f t="shared" si="6"/>
        <v>650</v>
      </c>
    </row>
    <row r="55" spans="1:21" x14ac:dyDescent="0.35">
      <c r="D55" s="24" t="s">
        <v>49</v>
      </c>
      <c r="E55" s="24" t="s">
        <v>50</v>
      </c>
      <c r="F55" s="24" t="s">
        <v>78</v>
      </c>
      <c r="G55" s="5" t="s">
        <v>18</v>
      </c>
      <c r="H55" s="17">
        <f t="shared" si="3"/>
        <v>90</v>
      </c>
      <c r="I55" s="7">
        <f t="shared" si="3"/>
        <v>900</v>
      </c>
      <c r="J55" s="7">
        <f t="shared" si="3"/>
        <v>300</v>
      </c>
      <c r="K55" s="7">
        <f t="shared" si="0"/>
        <v>600</v>
      </c>
      <c r="L55" s="14">
        <f t="shared" si="4"/>
        <v>540</v>
      </c>
      <c r="M55" s="14">
        <f>250</f>
        <v>250</v>
      </c>
      <c r="N55" s="14">
        <f t="shared" si="1"/>
        <v>290</v>
      </c>
      <c r="O55" s="20">
        <f t="shared" si="7"/>
        <v>150</v>
      </c>
      <c r="P55" s="10">
        <f t="shared" si="7"/>
        <v>1500</v>
      </c>
      <c r="Q55" s="10">
        <f t="shared" si="7"/>
        <v>300</v>
      </c>
      <c r="R55" s="10">
        <f t="shared" si="6"/>
        <v>1200</v>
      </c>
      <c r="S55" s="12">
        <f t="shared" si="6"/>
        <v>900</v>
      </c>
      <c r="T55" s="12">
        <f t="shared" si="6"/>
        <v>250</v>
      </c>
      <c r="U55" s="12">
        <f t="shared" si="6"/>
        <v>650</v>
      </c>
    </row>
    <row r="56" spans="1:21" x14ac:dyDescent="0.35">
      <c r="D56" s="24" t="s">
        <v>49</v>
      </c>
      <c r="E56" s="24" t="s">
        <v>50</v>
      </c>
      <c r="F56" s="24" t="s">
        <v>79</v>
      </c>
      <c r="G56" s="5" t="s">
        <v>18</v>
      </c>
      <c r="H56" s="17">
        <f t="shared" si="3"/>
        <v>90</v>
      </c>
      <c r="I56" s="7">
        <f t="shared" si="3"/>
        <v>900</v>
      </c>
      <c r="J56" s="7">
        <f t="shared" si="3"/>
        <v>300</v>
      </c>
      <c r="K56" s="7">
        <f t="shared" si="0"/>
        <v>600</v>
      </c>
      <c r="L56" s="14">
        <f t="shared" si="4"/>
        <v>540</v>
      </c>
      <c r="M56" s="14">
        <f>250</f>
        <v>250</v>
      </c>
      <c r="N56" s="14">
        <f t="shared" si="1"/>
        <v>290</v>
      </c>
      <c r="O56" s="20">
        <f t="shared" si="7"/>
        <v>150</v>
      </c>
      <c r="P56" s="10">
        <f t="shared" si="7"/>
        <v>1500</v>
      </c>
      <c r="Q56" s="10">
        <f t="shared" si="7"/>
        <v>300</v>
      </c>
      <c r="R56" s="10">
        <f t="shared" si="6"/>
        <v>1200</v>
      </c>
      <c r="S56" s="12">
        <f t="shared" si="6"/>
        <v>900</v>
      </c>
      <c r="T56" s="12">
        <f t="shared" si="6"/>
        <v>250</v>
      </c>
      <c r="U56" s="12">
        <f t="shared" si="6"/>
        <v>650</v>
      </c>
    </row>
    <row r="57" spans="1:21" x14ac:dyDescent="0.35">
      <c r="D57" s="24" t="s">
        <v>49</v>
      </c>
      <c r="E57" s="24" t="s">
        <v>50</v>
      </c>
      <c r="F57" s="24" t="s">
        <v>80</v>
      </c>
      <c r="G57" s="5" t="s">
        <v>18</v>
      </c>
      <c r="H57" s="17">
        <f t="shared" si="3"/>
        <v>90</v>
      </c>
      <c r="I57" s="7">
        <f t="shared" si="3"/>
        <v>900</v>
      </c>
      <c r="J57" s="7">
        <f t="shared" si="3"/>
        <v>300</v>
      </c>
      <c r="K57" s="7">
        <f t="shared" si="0"/>
        <v>600</v>
      </c>
      <c r="L57" s="14">
        <f t="shared" si="4"/>
        <v>540</v>
      </c>
      <c r="M57" s="14">
        <f>250</f>
        <v>250</v>
      </c>
      <c r="N57" s="14">
        <f t="shared" si="1"/>
        <v>290</v>
      </c>
      <c r="O57" s="20">
        <f t="shared" si="7"/>
        <v>150</v>
      </c>
      <c r="P57" s="10">
        <f t="shared" si="7"/>
        <v>1500</v>
      </c>
      <c r="Q57" s="10">
        <f t="shared" si="7"/>
        <v>300</v>
      </c>
      <c r="R57" s="10">
        <f t="shared" si="6"/>
        <v>1200</v>
      </c>
      <c r="S57" s="12">
        <f t="shared" si="6"/>
        <v>900</v>
      </c>
      <c r="T57" s="12">
        <f t="shared" si="6"/>
        <v>250</v>
      </c>
      <c r="U57" s="12">
        <f t="shared" si="6"/>
        <v>650</v>
      </c>
    </row>
    <row r="58" spans="1:21" x14ac:dyDescent="0.35">
      <c r="A58" s="3">
        <v>0</v>
      </c>
      <c r="B58" s="3" t="s">
        <v>81</v>
      </c>
      <c r="D58" s="25" t="s">
        <v>82</v>
      </c>
      <c r="E58" s="25" t="s">
        <v>83</v>
      </c>
      <c r="F58" s="42" t="s">
        <v>84</v>
      </c>
      <c r="G58" s="3" t="s">
        <v>18</v>
      </c>
      <c r="H58" s="17">
        <f>H57</f>
        <v>90</v>
      </c>
      <c r="I58" s="7">
        <f>I57</f>
        <v>900</v>
      </c>
      <c r="J58" s="7">
        <f>J57</f>
        <v>300</v>
      </c>
      <c r="K58" s="7">
        <f t="shared" ref="K58:K81" si="8">I58-J58</f>
        <v>600</v>
      </c>
      <c r="L58" s="14">
        <f t="shared" ref="L58:L81" si="9">H58*6</f>
        <v>540</v>
      </c>
      <c r="M58" s="14">
        <f>250</f>
        <v>250</v>
      </c>
      <c r="N58" s="14">
        <f t="shared" ref="N58:N81" si="10">L58-M58</f>
        <v>290</v>
      </c>
      <c r="O58" s="20">
        <f t="shared" ref="O58:U58" si="11">O57</f>
        <v>150</v>
      </c>
      <c r="P58" s="10">
        <f t="shared" si="11"/>
        <v>1500</v>
      </c>
      <c r="Q58" s="10">
        <f t="shared" si="11"/>
        <v>300</v>
      </c>
      <c r="R58" s="10">
        <f t="shared" si="11"/>
        <v>1200</v>
      </c>
      <c r="S58" s="12">
        <f t="shared" si="11"/>
        <v>900</v>
      </c>
      <c r="T58" s="12">
        <f t="shared" si="11"/>
        <v>250</v>
      </c>
      <c r="U58" s="12">
        <f t="shared" si="11"/>
        <v>650</v>
      </c>
    </row>
    <row r="59" spans="1:21" x14ac:dyDescent="0.35">
      <c r="A59" s="3">
        <v>2</v>
      </c>
      <c r="B59" s="3" t="s">
        <v>81</v>
      </c>
      <c r="C59" s="3" t="s">
        <v>85</v>
      </c>
      <c r="D59" s="25" t="s">
        <v>82</v>
      </c>
      <c r="E59" s="25" t="s">
        <v>83</v>
      </c>
      <c r="F59" s="42" t="s">
        <v>86</v>
      </c>
      <c r="G59" s="3" t="s">
        <v>18</v>
      </c>
      <c r="H59" s="17" t="e">
        <f>#REF!</f>
        <v>#REF!</v>
      </c>
      <c r="I59" s="7" t="e">
        <f>#REF!</f>
        <v>#REF!</v>
      </c>
      <c r="J59" s="7" t="e">
        <f>#REF!</f>
        <v>#REF!</v>
      </c>
      <c r="K59" s="7" t="e">
        <f t="shared" si="8"/>
        <v>#REF!</v>
      </c>
      <c r="L59" s="14" t="e">
        <f t="shared" si="9"/>
        <v>#REF!</v>
      </c>
      <c r="M59" s="14">
        <f>250</f>
        <v>250</v>
      </c>
      <c r="N59" s="14" t="e">
        <f t="shared" si="10"/>
        <v>#REF!</v>
      </c>
      <c r="O59" s="20" t="e">
        <f>#REF!</f>
        <v>#REF!</v>
      </c>
      <c r="P59" s="10" t="e">
        <f>#REF!</f>
        <v>#REF!</v>
      </c>
      <c r="Q59" s="10" t="e">
        <f>#REF!</f>
        <v>#REF!</v>
      </c>
      <c r="R59" s="10" t="e">
        <f>#REF!</f>
        <v>#REF!</v>
      </c>
      <c r="S59" s="12" t="e">
        <f>#REF!</f>
        <v>#REF!</v>
      </c>
      <c r="T59" s="12" t="e">
        <f>#REF!</f>
        <v>#REF!</v>
      </c>
      <c r="U59" s="12" t="e">
        <f>#REF!</f>
        <v>#REF!</v>
      </c>
    </row>
    <row r="60" spans="1:21" x14ac:dyDescent="0.35">
      <c r="A60" s="3">
        <v>0</v>
      </c>
      <c r="B60" s="3" t="s">
        <v>81</v>
      </c>
      <c r="D60" s="25" t="s">
        <v>82</v>
      </c>
      <c r="E60" s="25" t="s">
        <v>83</v>
      </c>
      <c r="F60" s="42" t="s">
        <v>87</v>
      </c>
      <c r="G60" s="3" t="s">
        <v>18</v>
      </c>
      <c r="H60" s="17" t="e">
        <f t="shared" ref="H60:H73" si="12">H59</f>
        <v>#REF!</v>
      </c>
      <c r="I60" s="7" t="e">
        <f t="shared" ref="I60:I73" si="13">I59</f>
        <v>#REF!</v>
      </c>
      <c r="J60" s="7" t="e">
        <f t="shared" ref="J60:J73" si="14">J59</f>
        <v>#REF!</v>
      </c>
      <c r="K60" s="7" t="e">
        <f t="shared" si="8"/>
        <v>#REF!</v>
      </c>
      <c r="L60" s="14" t="e">
        <f t="shared" si="9"/>
        <v>#REF!</v>
      </c>
      <c r="M60" s="14">
        <f>250</f>
        <v>250</v>
      </c>
      <c r="N60" s="14" t="e">
        <f t="shared" si="10"/>
        <v>#REF!</v>
      </c>
      <c r="O60" s="20" t="e">
        <f t="shared" ref="O60:O73" si="15">O59</f>
        <v>#REF!</v>
      </c>
      <c r="P60" s="10" t="e">
        <f t="shared" ref="P60:P73" si="16">P59</f>
        <v>#REF!</v>
      </c>
      <c r="Q60" s="10" t="e">
        <f t="shared" ref="Q60:Q73" si="17">Q59</f>
        <v>#REF!</v>
      </c>
      <c r="R60" s="10" t="e">
        <f t="shared" ref="R60:R73" si="18">R59</f>
        <v>#REF!</v>
      </c>
      <c r="S60" s="12" t="e">
        <f t="shared" ref="S60:S73" si="19">S59</f>
        <v>#REF!</v>
      </c>
      <c r="T60" s="12" t="e">
        <f t="shared" ref="T60:T73" si="20">T59</f>
        <v>#REF!</v>
      </c>
      <c r="U60" s="12" t="e">
        <f t="shared" ref="U60:U73" si="21">U59</f>
        <v>#REF!</v>
      </c>
    </row>
    <row r="61" spans="1:21" x14ac:dyDescent="0.35">
      <c r="A61" s="3">
        <v>4</v>
      </c>
      <c r="B61" s="3" t="s">
        <v>81</v>
      </c>
      <c r="C61" s="3" t="s">
        <v>85</v>
      </c>
      <c r="D61" s="25" t="s">
        <v>82</v>
      </c>
      <c r="E61" s="25" t="s">
        <v>83</v>
      </c>
      <c r="F61" s="42" t="s">
        <v>88</v>
      </c>
      <c r="G61" s="3" t="s">
        <v>18</v>
      </c>
      <c r="H61" s="17" t="e">
        <f t="shared" si="12"/>
        <v>#REF!</v>
      </c>
      <c r="I61" s="7" t="e">
        <f t="shared" si="13"/>
        <v>#REF!</v>
      </c>
      <c r="J61" s="7" t="e">
        <f t="shared" si="14"/>
        <v>#REF!</v>
      </c>
      <c r="K61" s="7" t="e">
        <f t="shared" si="8"/>
        <v>#REF!</v>
      </c>
      <c r="L61" s="14" t="e">
        <f t="shared" si="9"/>
        <v>#REF!</v>
      </c>
      <c r="M61" s="14">
        <f>250</f>
        <v>250</v>
      </c>
      <c r="N61" s="14" t="e">
        <f t="shared" si="10"/>
        <v>#REF!</v>
      </c>
      <c r="O61" s="20" t="e">
        <f t="shared" si="15"/>
        <v>#REF!</v>
      </c>
      <c r="P61" s="10" t="e">
        <f t="shared" si="16"/>
        <v>#REF!</v>
      </c>
      <c r="Q61" s="10" t="e">
        <f t="shared" si="17"/>
        <v>#REF!</v>
      </c>
      <c r="R61" s="10" t="e">
        <f t="shared" si="18"/>
        <v>#REF!</v>
      </c>
      <c r="S61" s="12" t="e">
        <f t="shared" si="19"/>
        <v>#REF!</v>
      </c>
      <c r="T61" s="12" t="e">
        <f t="shared" si="20"/>
        <v>#REF!</v>
      </c>
      <c r="U61" s="12" t="e">
        <f t="shared" si="21"/>
        <v>#REF!</v>
      </c>
    </row>
    <row r="62" spans="1:21" x14ac:dyDescent="0.35">
      <c r="A62" s="3">
        <v>0</v>
      </c>
      <c r="B62" s="3" t="s">
        <v>81</v>
      </c>
      <c r="D62" s="25" t="s">
        <v>82</v>
      </c>
      <c r="E62" s="25" t="s">
        <v>83</v>
      </c>
      <c r="F62" s="42" t="s">
        <v>89</v>
      </c>
      <c r="G62" s="3" t="s">
        <v>18</v>
      </c>
      <c r="H62" s="17" t="e">
        <f t="shared" si="12"/>
        <v>#REF!</v>
      </c>
      <c r="I62" s="7" t="e">
        <f t="shared" si="13"/>
        <v>#REF!</v>
      </c>
      <c r="J62" s="7" t="e">
        <f t="shared" si="14"/>
        <v>#REF!</v>
      </c>
      <c r="K62" s="7" t="e">
        <f t="shared" si="8"/>
        <v>#REF!</v>
      </c>
      <c r="L62" s="14" t="e">
        <f t="shared" si="9"/>
        <v>#REF!</v>
      </c>
      <c r="M62" s="14">
        <f>250</f>
        <v>250</v>
      </c>
      <c r="N62" s="14" t="e">
        <f t="shared" si="10"/>
        <v>#REF!</v>
      </c>
      <c r="O62" s="20" t="e">
        <f t="shared" si="15"/>
        <v>#REF!</v>
      </c>
      <c r="P62" s="10" t="e">
        <f t="shared" si="16"/>
        <v>#REF!</v>
      </c>
      <c r="Q62" s="10" t="e">
        <f t="shared" si="17"/>
        <v>#REF!</v>
      </c>
      <c r="R62" s="10" t="e">
        <f t="shared" si="18"/>
        <v>#REF!</v>
      </c>
      <c r="S62" s="12" t="e">
        <f t="shared" si="19"/>
        <v>#REF!</v>
      </c>
      <c r="T62" s="12" t="e">
        <f t="shared" si="20"/>
        <v>#REF!</v>
      </c>
      <c r="U62" s="12" t="e">
        <f t="shared" si="21"/>
        <v>#REF!</v>
      </c>
    </row>
    <row r="63" spans="1:21" x14ac:dyDescent="0.35">
      <c r="A63" s="3">
        <v>3</v>
      </c>
      <c r="B63" s="3" t="s">
        <v>81</v>
      </c>
      <c r="C63" s="3" t="s">
        <v>85</v>
      </c>
      <c r="D63" s="25" t="s">
        <v>82</v>
      </c>
      <c r="E63" s="25" t="s">
        <v>83</v>
      </c>
      <c r="F63" s="42" t="s">
        <v>90</v>
      </c>
      <c r="G63" s="3" t="s">
        <v>18</v>
      </c>
      <c r="H63" s="17" t="e">
        <f t="shared" si="12"/>
        <v>#REF!</v>
      </c>
      <c r="I63" s="7" t="e">
        <f t="shared" si="13"/>
        <v>#REF!</v>
      </c>
      <c r="J63" s="7" t="e">
        <f t="shared" si="14"/>
        <v>#REF!</v>
      </c>
      <c r="K63" s="7" t="e">
        <f t="shared" si="8"/>
        <v>#REF!</v>
      </c>
      <c r="L63" s="14" t="e">
        <f t="shared" si="9"/>
        <v>#REF!</v>
      </c>
      <c r="M63" s="14">
        <f>250</f>
        <v>250</v>
      </c>
      <c r="N63" s="14" t="e">
        <f t="shared" si="10"/>
        <v>#REF!</v>
      </c>
      <c r="O63" s="20" t="e">
        <f t="shared" si="15"/>
        <v>#REF!</v>
      </c>
      <c r="P63" s="10" t="e">
        <f t="shared" si="16"/>
        <v>#REF!</v>
      </c>
      <c r="Q63" s="10" t="e">
        <f t="shared" si="17"/>
        <v>#REF!</v>
      </c>
      <c r="R63" s="10" t="e">
        <f t="shared" si="18"/>
        <v>#REF!</v>
      </c>
      <c r="S63" s="12" t="e">
        <f t="shared" si="19"/>
        <v>#REF!</v>
      </c>
      <c r="T63" s="12" t="e">
        <f t="shared" si="20"/>
        <v>#REF!</v>
      </c>
      <c r="U63" s="12" t="e">
        <f t="shared" si="21"/>
        <v>#REF!</v>
      </c>
    </row>
    <row r="64" spans="1:21" x14ac:dyDescent="0.35">
      <c r="A64" s="3">
        <v>1</v>
      </c>
      <c r="B64" s="3" t="s">
        <v>81</v>
      </c>
      <c r="C64" s="3" t="s">
        <v>85</v>
      </c>
      <c r="D64" s="25" t="s">
        <v>82</v>
      </c>
      <c r="E64" s="25" t="s">
        <v>83</v>
      </c>
      <c r="F64" s="42" t="s">
        <v>91</v>
      </c>
      <c r="G64" s="3" t="s">
        <v>18</v>
      </c>
      <c r="H64" s="17" t="e">
        <f t="shared" si="12"/>
        <v>#REF!</v>
      </c>
      <c r="I64" s="7" t="e">
        <f t="shared" si="13"/>
        <v>#REF!</v>
      </c>
      <c r="J64" s="7" t="e">
        <f t="shared" si="14"/>
        <v>#REF!</v>
      </c>
      <c r="K64" s="7" t="e">
        <f t="shared" si="8"/>
        <v>#REF!</v>
      </c>
      <c r="L64" s="14" t="e">
        <f t="shared" si="9"/>
        <v>#REF!</v>
      </c>
      <c r="M64" s="14">
        <f>250</f>
        <v>250</v>
      </c>
      <c r="N64" s="14" t="e">
        <f t="shared" si="10"/>
        <v>#REF!</v>
      </c>
      <c r="O64" s="20" t="e">
        <f t="shared" si="15"/>
        <v>#REF!</v>
      </c>
      <c r="P64" s="10" t="e">
        <f t="shared" si="16"/>
        <v>#REF!</v>
      </c>
      <c r="Q64" s="10" t="e">
        <f t="shared" si="17"/>
        <v>#REF!</v>
      </c>
      <c r="R64" s="10" t="e">
        <f t="shared" si="18"/>
        <v>#REF!</v>
      </c>
      <c r="S64" s="12" t="e">
        <f t="shared" si="19"/>
        <v>#REF!</v>
      </c>
      <c r="T64" s="12" t="e">
        <f t="shared" si="20"/>
        <v>#REF!</v>
      </c>
      <c r="U64" s="12" t="e">
        <f t="shared" si="21"/>
        <v>#REF!</v>
      </c>
    </row>
    <row r="65" spans="1:21" x14ac:dyDescent="0.35">
      <c r="B65" s="3" t="s">
        <v>81</v>
      </c>
      <c r="D65" s="41" t="s">
        <v>82</v>
      </c>
      <c r="E65" s="41" t="s">
        <v>92</v>
      </c>
      <c r="F65" s="41" t="s">
        <v>93</v>
      </c>
      <c r="G65" s="3" t="s">
        <v>18</v>
      </c>
      <c r="H65" s="17" t="e">
        <f t="shared" si="12"/>
        <v>#REF!</v>
      </c>
      <c r="I65" s="7" t="e">
        <f t="shared" si="13"/>
        <v>#REF!</v>
      </c>
      <c r="J65" s="7" t="e">
        <f t="shared" si="14"/>
        <v>#REF!</v>
      </c>
      <c r="K65" s="7" t="e">
        <f t="shared" si="8"/>
        <v>#REF!</v>
      </c>
      <c r="L65" s="14" t="e">
        <f t="shared" si="9"/>
        <v>#REF!</v>
      </c>
      <c r="M65" s="14">
        <f>250</f>
        <v>250</v>
      </c>
      <c r="N65" s="14" t="e">
        <f t="shared" si="10"/>
        <v>#REF!</v>
      </c>
      <c r="O65" s="20" t="e">
        <f t="shared" si="15"/>
        <v>#REF!</v>
      </c>
      <c r="P65" s="10" t="e">
        <f t="shared" si="16"/>
        <v>#REF!</v>
      </c>
      <c r="Q65" s="10" t="e">
        <f t="shared" si="17"/>
        <v>#REF!</v>
      </c>
      <c r="R65" s="10" t="e">
        <f t="shared" si="18"/>
        <v>#REF!</v>
      </c>
      <c r="S65" s="12" t="e">
        <f t="shared" si="19"/>
        <v>#REF!</v>
      </c>
      <c r="T65" s="12" t="e">
        <f t="shared" si="20"/>
        <v>#REF!</v>
      </c>
      <c r="U65" s="12" t="e">
        <f t="shared" si="21"/>
        <v>#REF!</v>
      </c>
    </row>
    <row r="66" spans="1:21" x14ac:dyDescent="0.35">
      <c r="B66" s="3" t="s">
        <v>94</v>
      </c>
      <c r="D66" s="41" t="s">
        <v>82</v>
      </c>
      <c r="E66" s="41" t="s">
        <v>92</v>
      </c>
      <c r="F66" s="41" t="s">
        <v>95</v>
      </c>
      <c r="G66" s="3" t="s">
        <v>18</v>
      </c>
      <c r="H66" s="17" t="e">
        <f t="shared" si="12"/>
        <v>#REF!</v>
      </c>
      <c r="I66" s="7" t="e">
        <f t="shared" si="13"/>
        <v>#REF!</v>
      </c>
      <c r="J66" s="7" t="e">
        <f t="shared" si="14"/>
        <v>#REF!</v>
      </c>
      <c r="K66" s="7" t="e">
        <f t="shared" si="8"/>
        <v>#REF!</v>
      </c>
      <c r="L66" s="14" t="e">
        <f t="shared" si="9"/>
        <v>#REF!</v>
      </c>
      <c r="M66" s="14">
        <f>250</f>
        <v>250</v>
      </c>
      <c r="N66" s="14" t="e">
        <f t="shared" si="10"/>
        <v>#REF!</v>
      </c>
      <c r="O66" s="20" t="e">
        <f t="shared" si="15"/>
        <v>#REF!</v>
      </c>
      <c r="P66" s="10" t="e">
        <f t="shared" si="16"/>
        <v>#REF!</v>
      </c>
      <c r="Q66" s="10" t="e">
        <f t="shared" si="17"/>
        <v>#REF!</v>
      </c>
      <c r="R66" s="10" t="e">
        <f t="shared" si="18"/>
        <v>#REF!</v>
      </c>
      <c r="S66" s="12" t="e">
        <f t="shared" si="19"/>
        <v>#REF!</v>
      </c>
      <c r="T66" s="12" t="e">
        <f t="shared" si="20"/>
        <v>#REF!</v>
      </c>
      <c r="U66" s="12" t="e">
        <f t="shared" si="21"/>
        <v>#REF!</v>
      </c>
    </row>
    <row r="67" spans="1:21" x14ac:dyDescent="0.35">
      <c r="B67" s="3" t="s">
        <v>94</v>
      </c>
      <c r="D67" s="41" t="s">
        <v>82</v>
      </c>
      <c r="E67" s="41" t="s">
        <v>92</v>
      </c>
      <c r="F67" s="41" t="s">
        <v>96</v>
      </c>
      <c r="G67" s="3" t="s">
        <v>18</v>
      </c>
      <c r="H67" s="17" t="e">
        <f t="shared" si="12"/>
        <v>#REF!</v>
      </c>
      <c r="I67" s="7" t="e">
        <f t="shared" si="13"/>
        <v>#REF!</v>
      </c>
      <c r="J67" s="7" t="e">
        <f t="shared" si="14"/>
        <v>#REF!</v>
      </c>
      <c r="K67" s="7" t="e">
        <f t="shared" si="8"/>
        <v>#REF!</v>
      </c>
      <c r="L67" s="14" t="e">
        <f t="shared" si="9"/>
        <v>#REF!</v>
      </c>
      <c r="M67" s="14">
        <f>250</f>
        <v>250</v>
      </c>
      <c r="N67" s="14" t="e">
        <f t="shared" si="10"/>
        <v>#REF!</v>
      </c>
      <c r="O67" s="20" t="e">
        <f t="shared" si="15"/>
        <v>#REF!</v>
      </c>
      <c r="P67" s="10" t="e">
        <f t="shared" si="16"/>
        <v>#REF!</v>
      </c>
      <c r="Q67" s="10" t="e">
        <f t="shared" si="17"/>
        <v>#REF!</v>
      </c>
      <c r="R67" s="10" t="e">
        <f t="shared" si="18"/>
        <v>#REF!</v>
      </c>
      <c r="S67" s="12" t="e">
        <f t="shared" si="19"/>
        <v>#REF!</v>
      </c>
      <c r="T67" s="12" t="e">
        <f t="shared" si="20"/>
        <v>#REF!</v>
      </c>
      <c r="U67" s="12" t="e">
        <f t="shared" si="21"/>
        <v>#REF!</v>
      </c>
    </row>
    <row r="68" spans="1:21" x14ac:dyDescent="0.35">
      <c r="B68" s="3" t="s">
        <v>94</v>
      </c>
      <c r="D68" s="41" t="s">
        <v>82</v>
      </c>
      <c r="E68" s="41" t="s">
        <v>92</v>
      </c>
      <c r="F68" s="41" t="s">
        <v>97</v>
      </c>
      <c r="G68" s="3" t="s">
        <v>18</v>
      </c>
      <c r="H68" s="17" t="e">
        <f t="shared" si="12"/>
        <v>#REF!</v>
      </c>
      <c r="I68" s="7" t="e">
        <f t="shared" si="13"/>
        <v>#REF!</v>
      </c>
      <c r="J68" s="7" t="e">
        <f t="shared" si="14"/>
        <v>#REF!</v>
      </c>
      <c r="K68" s="7" t="e">
        <f t="shared" si="8"/>
        <v>#REF!</v>
      </c>
      <c r="L68" s="14" t="e">
        <f t="shared" si="9"/>
        <v>#REF!</v>
      </c>
      <c r="M68" s="14">
        <f>250</f>
        <v>250</v>
      </c>
      <c r="N68" s="14" t="e">
        <f t="shared" si="10"/>
        <v>#REF!</v>
      </c>
      <c r="O68" s="20" t="e">
        <f t="shared" si="15"/>
        <v>#REF!</v>
      </c>
      <c r="P68" s="10" t="e">
        <f t="shared" si="16"/>
        <v>#REF!</v>
      </c>
      <c r="Q68" s="10" t="e">
        <f t="shared" si="17"/>
        <v>#REF!</v>
      </c>
      <c r="R68" s="10" t="e">
        <f t="shared" si="18"/>
        <v>#REF!</v>
      </c>
      <c r="S68" s="12" t="e">
        <f t="shared" si="19"/>
        <v>#REF!</v>
      </c>
      <c r="T68" s="12" t="e">
        <f t="shared" si="20"/>
        <v>#REF!</v>
      </c>
      <c r="U68" s="12" t="e">
        <f t="shared" si="21"/>
        <v>#REF!</v>
      </c>
    </row>
    <row r="69" spans="1:21" x14ac:dyDescent="0.35">
      <c r="B69" s="3" t="s">
        <v>94</v>
      </c>
      <c r="D69" s="41" t="s">
        <v>82</v>
      </c>
      <c r="E69" s="41" t="s">
        <v>92</v>
      </c>
      <c r="F69" s="41" t="s">
        <v>98</v>
      </c>
      <c r="G69" s="3" t="s">
        <v>18</v>
      </c>
      <c r="H69" s="17" t="e">
        <f t="shared" si="12"/>
        <v>#REF!</v>
      </c>
      <c r="I69" s="7" t="e">
        <f t="shared" si="13"/>
        <v>#REF!</v>
      </c>
      <c r="J69" s="7" t="e">
        <f t="shared" si="14"/>
        <v>#REF!</v>
      </c>
      <c r="K69" s="7" t="e">
        <f t="shared" si="8"/>
        <v>#REF!</v>
      </c>
      <c r="L69" s="14" t="e">
        <f t="shared" si="9"/>
        <v>#REF!</v>
      </c>
      <c r="M69" s="14">
        <f>250</f>
        <v>250</v>
      </c>
      <c r="N69" s="14" t="e">
        <f t="shared" si="10"/>
        <v>#REF!</v>
      </c>
      <c r="O69" s="20" t="e">
        <f t="shared" si="15"/>
        <v>#REF!</v>
      </c>
      <c r="P69" s="10" t="e">
        <f t="shared" si="16"/>
        <v>#REF!</v>
      </c>
      <c r="Q69" s="10" t="e">
        <f t="shared" si="17"/>
        <v>#REF!</v>
      </c>
      <c r="R69" s="10" t="e">
        <f t="shared" si="18"/>
        <v>#REF!</v>
      </c>
      <c r="S69" s="12" t="e">
        <f t="shared" si="19"/>
        <v>#REF!</v>
      </c>
      <c r="T69" s="12" t="e">
        <f t="shared" si="20"/>
        <v>#REF!</v>
      </c>
      <c r="U69" s="12" t="e">
        <f t="shared" si="21"/>
        <v>#REF!</v>
      </c>
    </row>
    <row r="70" spans="1:21" x14ac:dyDescent="0.35">
      <c r="B70" s="3" t="s">
        <v>94</v>
      </c>
      <c r="D70" s="41" t="s">
        <v>82</v>
      </c>
      <c r="E70" s="41" t="s">
        <v>92</v>
      </c>
      <c r="F70" s="41" t="s">
        <v>99</v>
      </c>
      <c r="G70" s="3" t="s">
        <v>18</v>
      </c>
      <c r="H70" s="17" t="e">
        <f t="shared" si="12"/>
        <v>#REF!</v>
      </c>
      <c r="I70" s="7" t="e">
        <f t="shared" si="13"/>
        <v>#REF!</v>
      </c>
      <c r="J70" s="7" t="e">
        <f t="shared" si="14"/>
        <v>#REF!</v>
      </c>
      <c r="K70" s="7" t="e">
        <f t="shared" si="8"/>
        <v>#REF!</v>
      </c>
      <c r="L70" s="14" t="e">
        <f t="shared" si="9"/>
        <v>#REF!</v>
      </c>
      <c r="M70" s="14">
        <f>250</f>
        <v>250</v>
      </c>
      <c r="N70" s="14" t="e">
        <f t="shared" si="10"/>
        <v>#REF!</v>
      </c>
      <c r="O70" s="20" t="e">
        <f t="shared" si="15"/>
        <v>#REF!</v>
      </c>
      <c r="P70" s="10" t="e">
        <f t="shared" si="16"/>
        <v>#REF!</v>
      </c>
      <c r="Q70" s="10" t="e">
        <f t="shared" si="17"/>
        <v>#REF!</v>
      </c>
      <c r="R70" s="10" t="e">
        <f t="shared" si="18"/>
        <v>#REF!</v>
      </c>
      <c r="S70" s="12" t="e">
        <f t="shared" si="19"/>
        <v>#REF!</v>
      </c>
      <c r="T70" s="12" t="e">
        <f t="shared" si="20"/>
        <v>#REF!</v>
      </c>
      <c r="U70" s="12" t="e">
        <f t="shared" si="21"/>
        <v>#REF!</v>
      </c>
    </row>
    <row r="71" spans="1:21" x14ac:dyDescent="0.35">
      <c r="B71" s="3" t="s">
        <v>94</v>
      </c>
      <c r="D71" s="41" t="s">
        <v>82</v>
      </c>
      <c r="E71" s="41" t="s">
        <v>92</v>
      </c>
      <c r="F71" s="41" t="s">
        <v>100</v>
      </c>
      <c r="G71" s="3" t="s">
        <v>18</v>
      </c>
      <c r="H71" s="3" t="e">
        <f t="shared" si="12"/>
        <v>#REF!</v>
      </c>
      <c r="I71" t="e">
        <f t="shared" si="13"/>
        <v>#REF!</v>
      </c>
      <c r="J71" t="e">
        <f t="shared" si="14"/>
        <v>#REF!</v>
      </c>
      <c r="K71" t="e">
        <f t="shared" si="8"/>
        <v>#REF!</v>
      </c>
      <c r="L71" t="e">
        <f t="shared" si="9"/>
        <v>#REF!</v>
      </c>
      <c r="M71">
        <f>250</f>
        <v>250</v>
      </c>
      <c r="N71" t="e">
        <f t="shared" si="10"/>
        <v>#REF!</v>
      </c>
      <c r="O71" t="e">
        <f t="shared" si="15"/>
        <v>#REF!</v>
      </c>
      <c r="P71" t="e">
        <f t="shared" si="16"/>
        <v>#REF!</v>
      </c>
      <c r="Q71" t="e">
        <f t="shared" si="17"/>
        <v>#REF!</v>
      </c>
      <c r="R71" t="e">
        <f t="shared" si="18"/>
        <v>#REF!</v>
      </c>
      <c r="S71" t="e">
        <f t="shared" si="19"/>
        <v>#REF!</v>
      </c>
      <c r="T71" t="e">
        <f t="shared" si="20"/>
        <v>#REF!</v>
      </c>
      <c r="U71" t="e">
        <f t="shared" si="21"/>
        <v>#REF!</v>
      </c>
    </row>
    <row r="72" spans="1:21" x14ac:dyDescent="0.35">
      <c r="B72" s="3" t="s">
        <v>94</v>
      </c>
      <c r="D72" s="41" t="s">
        <v>82</v>
      </c>
      <c r="E72" s="41" t="s">
        <v>92</v>
      </c>
      <c r="F72" s="41" t="s">
        <v>101</v>
      </c>
      <c r="G72" s="3" t="s">
        <v>18</v>
      </c>
      <c r="H72" s="3" t="e">
        <f t="shared" si="12"/>
        <v>#REF!</v>
      </c>
      <c r="I72" t="e">
        <f t="shared" si="13"/>
        <v>#REF!</v>
      </c>
      <c r="J72" t="e">
        <f t="shared" si="14"/>
        <v>#REF!</v>
      </c>
      <c r="K72" t="e">
        <f t="shared" si="8"/>
        <v>#REF!</v>
      </c>
      <c r="L72" t="e">
        <f t="shared" si="9"/>
        <v>#REF!</v>
      </c>
      <c r="M72">
        <f>250</f>
        <v>250</v>
      </c>
      <c r="N72" t="e">
        <f t="shared" si="10"/>
        <v>#REF!</v>
      </c>
      <c r="O72" t="e">
        <f t="shared" si="15"/>
        <v>#REF!</v>
      </c>
      <c r="P72" t="e">
        <f t="shared" si="16"/>
        <v>#REF!</v>
      </c>
      <c r="Q72" t="e">
        <f t="shared" si="17"/>
        <v>#REF!</v>
      </c>
      <c r="R72" t="e">
        <f t="shared" si="18"/>
        <v>#REF!</v>
      </c>
      <c r="S72" t="e">
        <f t="shared" si="19"/>
        <v>#REF!</v>
      </c>
      <c r="T72" t="e">
        <f t="shared" si="20"/>
        <v>#REF!</v>
      </c>
      <c r="U72" t="e">
        <f t="shared" si="21"/>
        <v>#REF!</v>
      </c>
    </row>
    <row r="73" spans="1:21" x14ac:dyDescent="0.35">
      <c r="B73" s="3" t="s">
        <v>94</v>
      </c>
      <c r="D73" s="41" t="s">
        <v>82</v>
      </c>
      <c r="E73" s="41" t="s">
        <v>92</v>
      </c>
      <c r="F73" s="41" t="s">
        <v>102</v>
      </c>
      <c r="G73" s="3" t="s">
        <v>18</v>
      </c>
      <c r="H73" s="3" t="e">
        <f t="shared" si="12"/>
        <v>#REF!</v>
      </c>
      <c r="I73" t="e">
        <f t="shared" si="13"/>
        <v>#REF!</v>
      </c>
      <c r="J73" t="e">
        <f t="shared" si="14"/>
        <v>#REF!</v>
      </c>
      <c r="K73" t="e">
        <f t="shared" si="8"/>
        <v>#REF!</v>
      </c>
      <c r="L73" t="e">
        <f t="shared" si="9"/>
        <v>#REF!</v>
      </c>
      <c r="M73">
        <f>250</f>
        <v>250</v>
      </c>
      <c r="N73" t="e">
        <f t="shared" si="10"/>
        <v>#REF!</v>
      </c>
      <c r="O73" t="e">
        <f t="shared" si="15"/>
        <v>#REF!</v>
      </c>
      <c r="P73" t="e">
        <f t="shared" si="16"/>
        <v>#REF!</v>
      </c>
      <c r="Q73" t="e">
        <f t="shared" si="17"/>
        <v>#REF!</v>
      </c>
      <c r="R73" t="e">
        <f t="shared" si="18"/>
        <v>#REF!</v>
      </c>
      <c r="S73" t="e">
        <f t="shared" si="19"/>
        <v>#REF!</v>
      </c>
      <c r="T73" t="e">
        <f t="shared" si="20"/>
        <v>#REF!</v>
      </c>
      <c r="U73" t="e">
        <f t="shared" si="21"/>
        <v>#REF!</v>
      </c>
    </row>
    <row r="74" spans="1:21" x14ac:dyDescent="0.35">
      <c r="B74" s="3" t="s">
        <v>94</v>
      </c>
      <c r="D74" s="41" t="s">
        <v>82</v>
      </c>
      <c r="E74" s="41" t="s">
        <v>92</v>
      </c>
      <c r="F74" s="41" t="s">
        <v>103</v>
      </c>
      <c r="G74" s="3" t="s">
        <v>18</v>
      </c>
      <c r="H74" s="3" t="e">
        <f>#REF!</f>
        <v>#REF!</v>
      </c>
      <c r="I74" t="e">
        <f>#REF!</f>
        <v>#REF!</v>
      </c>
      <c r="J74" t="e">
        <f>#REF!</f>
        <v>#REF!</v>
      </c>
      <c r="K74" t="e">
        <f t="shared" si="8"/>
        <v>#REF!</v>
      </c>
      <c r="L74" t="e">
        <f t="shared" si="9"/>
        <v>#REF!</v>
      </c>
      <c r="M74">
        <f>250</f>
        <v>250</v>
      </c>
      <c r="N74" t="e">
        <f t="shared" si="10"/>
        <v>#REF!</v>
      </c>
      <c r="O74" t="e">
        <f>#REF!</f>
        <v>#REF!</v>
      </c>
      <c r="P74" t="e">
        <f>#REF!</f>
        <v>#REF!</v>
      </c>
      <c r="Q74" t="e">
        <f>#REF!</f>
        <v>#REF!</v>
      </c>
      <c r="R74" t="e">
        <f>#REF!</f>
        <v>#REF!</v>
      </c>
      <c r="S74" t="e">
        <f>#REF!</f>
        <v>#REF!</v>
      </c>
      <c r="T74" t="e">
        <f>#REF!</f>
        <v>#REF!</v>
      </c>
      <c r="U74" t="e">
        <f>#REF!</f>
        <v>#REF!</v>
      </c>
    </row>
    <row r="75" spans="1:21" x14ac:dyDescent="0.35">
      <c r="B75" s="3" t="s">
        <v>81</v>
      </c>
      <c r="D75" s="25" t="s">
        <v>82</v>
      </c>
      <c r="E75" s="26" t="s">
        <v>104</v>
      </c>
      <c r="F75" s="25" t="s">
        <v>105</v>
      </c>
      <c r="G75" s="3" t="s">
        <v>18</v>
      </c>
      <c r="H75" s="17" t="e">
        <f>H74</f>
        <v>#REF!</v>
      </c>
      <c r="I75" s="7" t="e">
        <f>I74</f>
        <v>#REF!</v>
      </c>
      <c r="J75" s="7" t="e">
        <f>J74</f>
        <v>#REF!</v>
      </c>
      <c r="K75" s="7" t="e">
        <f t="shared" si="8"/>
        <v>#REF!</v>
      </c>
      <c r="L75" s="14" t="e">
        <f t="shared" si="9"/>
        <v>#REF!</v>
      </c>
      <c r="M75" s="14">
        <f>250</f>
        <v>250</v>
      </c>
      <c r="N75" s="14" t="e">
        <f t="shared" si="10"/>
        <v>#REF!</v>
      </c>
      <c r="O75" s="20" t="e">
        <f t="shared" ref="O75:U75" si="22">O74</f>
        <v>#REF!</v>
      </c>
      <c r="P75" s="10" t="e">
        <f t="shared" si="22"/>
        <v>#REF!</v>
      </c>
      <c r="Q75" s="10" t="e">
        <f t="shared" si="22"/>
        <v>#REF!</v>
      </c>
      <c r="R75" s="10" t="e">
        <f t="shared" si="22"/>
        <v>#REF!</v>
      </c>
      <c r="S75" s="12" t="e">
        <f t="shared" si="22"/>
        <v>#REF!</v>
      </c>
      <c r="T75" s="12" t="e">
        <f t="shared" si="22"/>
        <v>#REF!</v>
      </c>
      <c r="U75" s="12" t="e">
        <f t="shared" si="22"/>
        <v>#REF!</v>
      </c>
    </row>
    <row r="76" spans="1:21" x14ac:dyDescent="0.35">
      <c r="B76" s="3" t="s">
        <v>81</v>
      </c>
      <c r="D76" s="25" t="s">
        <v>82</v>
      </c>
      <c r="E76" s="26" t="s">
        <v>104</v>
      </c>
      <c r="F76" s="25" t="s">
        <v>106</v>
      </c>
      <c r="G76" s="3" t="s">
        <v>18</v>
      </c>
      <c r="H76" s="17" t="e">
        <f>#REF!</f>
        <v>#REF!</v>
      </c>
      <c r="I76" s="7" t="e">
        <f>#REF!</f>
        <v>#REF!</v>
      </c>
      <c r="J76" s="7" t="e">
        <f>#REF!</f>
        <v>#REF!</v>
      </c>
      <c r="K76" s="7" t="e">
        <f t="shared" si="8"/>
        <v>#REF!</v>
      </c>
      <c r="L76" s="14" t="e">
        <f t="shared" si="9"/>
        <v>#REF!</v>
      </c>
      <c r="M76" s="14">
        <f>250</f>
        <v>250</v>
      </c>
      <c r="N76" s="14" t="e">
        <f t="shared" si="10"/>
        <v>#REF!</v>
      </c>
      <c r="O76" s="20" t="e">
        <f>#REF!</f>
        <v>#REF!</v>
      </c>
      <c r="P76" s="10" t="e">
        <f>#REF!</f>
        <v>#REF!</v>
      </c>
      <c r="Q76" s="10" t="e">
        <f>#REF!</f>
        <v>#REF!</v>
      </c>
      <c r="R76" s="10" t="e">
        <f>#REF!</f>
        <v>#REF!</v>
      </c>
      <c r="S76" s="12" t="e">
        <f>#REF!</f>
        <v>#REF!</v>
      </c>
      <c r="T76" s="12" t="e">
        <f>#REF!</f>
        <v>#REF!</v>
      </c>
      <c r="U76" s="12" t="e">
        <f>#REF!</f>
        <v>#REF!</v>
      </c>
    </row>
    <row r="77" spans="1:21" x14ac:dyDescent="0.35">
      <c r="A77" s="3" t="s">
        <v>53</v>
      </c>
      <c r="B77" s="3" t="s">
        <v>107</v>
      </c>
      <c r="D77" s="26" t="s">
        <v>82</v>
      </c>
      <c r="E77" s="26" t="s">
        <v>104</v>
      </c>
      <c r="F77" s="26" t="s">
        <v>108</v>
      </c>
      <c r="G77" s="3" t="s">
        <v>18</v>
      </c>
      <c r="H77" s="17" t="e">
        <f t="shared" ref="H77:J81" si="23">H76</f>
        <v>#REF!</v>
      </c>
      <c r="I77" s="7" t="e">
        <f t="shared" si="23"/>
        <v>#REF!</v>
      </c>
      <c r="J77" s="7" t="e">
        <f t="shared" si="23"/>
        <v>#REF!</v>
      </c>
      <c r="K77" s="7" t="e">
        <f t="shared" si="8"/>
        <v>#REF!</v>
      </c>
      <c r="L77" s="14" t="e">
        <f t="shared" si="9"/>
        <v>#REF!</v>
      </c>
      <c r="M77" s="14">
        <f>250</f>
        <v>250</v>
      </c>
      <c r="N77" s="14" t="e">
        <f t="shared" si="10"/>
        <v>#REF!</v>
      </c>
      <c r="O77" s="20" t="e">
        <f t="shared" ref="O77:U81" si="24">O76</f>
        <v>#REF!</v>
      </c>
      <c r="P77" s="10" t="e">
        <f t="shared" si="24"/>
        <v>#REF!</v>
      </c>
      <c r="Q77" s="10" t="e">
        <f t="shared" si="24"/>
        <v>#REF!</v>
      </c>
      <c r="R77" s="10" t="e">
        <f t="shared" si="24"/>
        <v>#REF!</v>
      </c>
      <c r="S77" s="12" t="e">
        <f t="shared" si="24"/>
        <v>#REF!</v>
      </c>
      <c r="T77" s="12" t="e">
        <f t="shared" si="24"/>
        <v>#REF!</v>
      </c>
      <c r="U77" s="12" t="e">
        <f t="shared" si="24"/>
        <v>#REF!</v>
      </c>
    </row>
    <row r="78" spans="1:21" x14ac:dyDescent="0.35">
      <c r="A78" s="3" t="s">
        <v>53</v>
      </c>
      <c r="B78" s="3" t="s">
        <v>107</v>
      </c>
      <c r="D78" s="26" t="s">
        <v>82</v>
      </c>
      <c r="E78" s="26" t="s">
        <v>104</v>
      </c>
      <c r="F78" s="26" t="s">
        <v>109</v>
      </c>
      <c r="G78" s="3" t="s">
        <v>18</v>
      </c>
      <c r="H78" s="17" t="e">
        <f t="shared" si="23"/>
        <v>#REF!</v>
      </c>
      <c r="I78" s="7" t="e">
        <f t="shared" si="23"/>
        <v>#REF!</v>
      </c>
      <c r="J78" s="7" t="e">
        <f t="shared" si="23"/>
        <v>#REF!</v>
      </c>
      <c r="K78" s="7" t="e">
        <f t="shared" si="8"/>
        <v>#REF!</v>
      </c>
      <c r="L78" s="14" t="e">
        <f t="shared" si="9"/>
        <v>#REF!</v>
      </c>
      <c r="M78" s="14">
        <f>250</f>
        <v>250</v>
      </c>
      <c r="N78" s="14" t="e">
        <f t="shared" si="10"/>
        <v>#REF!</v>
      </c>
      <c r="O78" s="20" t="e">
        <f t="shared" si="24"/>
        <v>#REF!</v>
      </c>
      <c r="P78" s="10" t="e">
        <f t="shared" si="24"/>
        <v>#REF!</v>
      </c>
      <c r="Q78" s="10" t="e">
        <f t="shared" si="24"/>
        <v>#REF!</v>
      </c>
      <c r="R78" s="10" t="e">
        <f t="shared" si="24"/>
        <v>#REF!</v>
      </c>
      <c r="S78" s="12" t="e">
        <f t="shared" si="24"/>
        <v>#REF!</v>
      </c>
      <c r="T78" s="12" t="e">
        <f t="shared" si="24"/>
        <v>#REF!</v>
      </c>
      <c r="U78" s="12" t="e">
        <f t="shared" si="24"/>
        <v>#REF!</v>
      </c>
    </row>
    <row r="79" spans="1:21" x14ac:dyDescent="0.35">
      <c r="A79" s="3" t="s">
        <v>53</v>
      </c>
      <c r="B79" s="3" t="s">
        <v>107</v>
      </c>
      <c r="D79" s="26" t="s">
        <v>82</v>
      </c>
      <c r="E79" s="26" t="s">
        <v>104</v>
      </c>
      <c r="F79" s="26" t="s">
        <v>110</v>
      </c>
      <c r="G79" s="3" t="s">
        <v>18</v>
      </c>
      <c r="H79" s="17" t="e">
        <f t="shared" si="23"/>
        <v>#REF!</v>
      </c>
      <c r="I79" s="7" t="e">
        <f t="shared" si="23"/>
        <v>#REF!</v>
      </c>
      <c r="J79" s="7" t="e">
        <f t="shared" si="23"/>
        <v>#REF!</v>
      </c>
      <c r="K79" s="7" t="e">
        <f t="shared" si="8"/>
        <v>#REF!</v>
      </c>
      <c r="L79" s="14" t="e">
        <f t="shared" si="9"/>
        <v>#REF!</v>
      </c>
      <c r="M79" s="14">
        <f>250</f>
        <v>250</v>
      </c>
      <c r="N79" s="14" t="e">
        <f t="shared" si="10"/>
        <v>#REF!</v>
      </c>
      <c r="O79" s="20" t="e">
        <f t="shared" si="24"/>
        <v>#REF!</v>
      </c>
      <c r="P79" s="10" t="e">
        <f t="shared" si="24"/>
        <v>#REF!</v>
      </c>
      <c r="Q79" s="10" t="e">
        <f t="shared" si="24"/>
        <v>#REF!</v>
      </c>
      <c r="R79" s="10" t="e">
        <f t="shared" si="24"/>
        <v>#REF!</v>
      </c>
      <c r="S79" s="12" t="e">
        <f t="shared" si="24"/>
        <v>#REF!</v>
      </c>
      <c r="T79" s="12" t="e">
        <f t="shared" si="24"/>
        <v>#REF!</v>
      </c>
      <c r="U79" s="12" t="e">
        <f t="shared" si="24"/>
        <v>#REF!</v>
      </c>
    </row>
    <row r="80" spans="1:21" x14ac:dyDescent="0.35">
      <c r="A80" s="3" t="s">
        <v>53</v>
      </c>
      <c r="B80" s="3" t="s">
        <v>107</v>
      </c>
      <c r="D80" s="26" t="s">
        <v>82</v>
      </c>
      <c r="E80" s="26" t="s">
        <v>104</v>
      </c>
      <c r="F80" s="26" t="s">
        <v>111</v>
      </c>
      <c r="G80" s="3" t="s">
        <v>18</v>
      </c>
      <c r="H80" s="17" t="e">
        <f t="shared" si="23"/>
        <v>#REF!</v>
      </c>
      <c r="I80" s="7" t="e">
        <f t="shared" si="23"/>
        <v>#REF!</v>
      </c>
      <c r="J80" s="7" t="e">
        <f t="shared" si="23"/>
        <v>#REF!</v>
      </c>
      <c r="K80" s="7" t="e">
        <f t="shared" si="8"/>
        <v>#REF!</v>
      </c>
      <c r="L80" s="14" t="e">
        <f t="shared" si="9"/>
        <v>#REF!</v>
      </c>
      <c r="M80" s="14">
        <f>250</f>
        <v>250</v>
      </c>
      <c r="N80" s="14" t="e">
        <f t="shared" si="10"/>
        <v>#REF!</v>
      </c>
      <c r="O80" s="20" t="e">
        <f t="shared" si="24"/>
        <v>#REF!</v>
      </c>
      <c r="P80" s="10" t="e">
        <f t="shared" si="24"/>
        <v>#REF!</v>
      </c>
      <c r="Q80" s="10" t="e">
        <f t="shared" si="24"/>
        <v>#REF!</v>
      </c>
      <c r="R80" s="10" t="e">
        <f t="shared" si="24"/>
        <v>#REF!</v>
      </c>
      <c r="S80" s="12" t="e">
        <f t="shared" si="24"/>
        <v>#REF!</v>
      </c>
      <c r="T80" s="12" t="e">
        <f t="shared" si="24"/>
        <v>#REF!</v>
      </c>
      <c r="U80" s="12" t="e">
        <f t="shared" si="24"/>
        <v>#REF!</v>
      </c>
    </row>
    <row r="81" spans="1:21" x14ac:dyDescent="0.35">
      <c r="A81" s="3" t="s">
        <v>53</v>
      </c>
      <c r="B81" s="3" t="s">
        <v>107</v>
      </c>
      <c r="D81" s="26" t="s">
        <v>82</v>
      </c>
      <c r="E81" s="26" t="s">
        <v>104</v>
      </c>
      <c r="F81" s="26" t="s">
        <v>112</v>
      </c>
      <c r="G81" s="3" t="s">
        <v>18</v>
      </c>
      <c r="H81" s="17" t="e">
        <f t="shared" si="23"/>
        <v>#REF!</v>
      </c>
      <c r="I81" s="7" t="e">
        <f t="shared" si="23"/>
        <v>#REF!</v>
      </c>
      <c r="J81" s="7" t="e">
        <f t="shared" si="23"/>
        <v>#REF!</v>
      </c>
      <c r="K81" s="7" t="e">
        <f t="shared" si="8"/>
        <v>#REF!</v>
      </c>
      <c r="L81" s="14" t="e">
        <f t="shared" si="9"/>
        <v>#REF!</v>
      </c>
      <c r="M81" s="14">
        <f>250</f>
        <v>250</v>
      </c>
      <c r="N81" s="14" t="e">
        <f t="shared" si="10"/>
        <v>#REF!</v>
      </c>
      <c r="O81" s="20" t="e">
        <f t="shared" si="24"/>
        <v>#REF!</v>
      </c>
      <c r="P81" s="10" t="e">
        <f t="shared" si="24"/>
        <v>#REF!</v>
      </c>
      <c r="Q81" s="10" t="e">
        <f t="shared" si="24"/>
        <v>#REF!</v>
      </c>
      <c r="R81" s="10" t="e">
        <f t="shared" si="24"/>
        <v>#REF!</v>
      </c>
      <c r="S81" s="12" t="e">
        <f t="shared" si="24"/>
        <v>#REF!</v>
      </c>
      <c r="T81" s="12" t="e">
        <f t="shared" si="24"/>
        <v>#REF!</v>
      </c>
      <c r="U81" s="12" t="e">
        <f t="shared" si="24"/>
        <v>#REF!</v>
      </c>
    </row>
    <row r="82" spans="1:21" s="28" customFormat="1" x14ac:dyDescent="0.35">
      <c r="A82" s="27"/>
      <c r="B82" s="27"/>
      <c r="C82" s="27"/>
      <c r="G82" s="27" t="s">
        <v>113</v>
      </c>
      <c r="H82" s="29" t="e">
        <f t="shared" ref="H82:U82" si="25">SUM(H2:H81)</f>
        <v>#REF!</v>
      </c>
      <c r="I82" s="29" t="e">
        <f t="shared" si="25"/>
        <v>#REF!</v>
      </c>
      <c r="J82" s="29" t="e">
        <f t="shared" si="25"/>
        <v>#REF!</v>
      </c>
      <c r="K82" s="29" t="e">
        <f t="shared" si="25"/>
        <v>#REF!</v>
      </c>
      <c r="L82" s="29" t="e">
        <f t="shared" si="25"/>
        <v>#REF!</v>
      </c>
      <c r="M82" s="29">
        <f t="shared" si="25"/>
        <v>20000</v>
      </c>
      <c r="N82" s="29" t="e">
        <f t="shared" si="25"/>
        <v>#REF!</v>
      </c>
      <c r="O82" s="29" t="e">
        <f t="shared" si="25"/>
        <v>#REF!</v>
      </c>
      <c r="P82" s="29" t="e">
        <f t="shared" si="25"/>
        <v>#REF!</v>
      </c>
      <c r="Q82" s="29" t="e">
        <f t="shared" si="25"/>
        <v>#REF!</v>
      </c>
      <c r="R82" s="29" t="e">
        <f t="shared" si="25"/>
        <v>#REF!</v>
      </c>
      <c r="S82" s="29" t="e">
        <f t="shared" si="25"/>
        <v>#REF!</v>
      </c>
      <c r="T82" s="29" t="e">
        <f t="shared" si="25"/>
        <v>#REF!</v>
      </c>
      <c r="U82" s="29" t="e">
        <f t="shared" si="25"/>
        <v>#REF!</v>
      </c>
    </row>
  </sheetData>
  <autoFilter ref="A1:U82" xr:uid="{C6D826E7-CD4E-4858-84F6-875FF23A2D59}">
    <sortState xmlns:xlrd2="http://schemas.microsoft.com/office/spreadsheetml/2017/richdata2" ref="A58:U81">
      <sortCondition ref="E1:E82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826E7-CD4E-4858-84F6-875FF23A2D59}">
  <dimension ref="A1:T85"/>
  <sheetViews>
    <sheetView topLeftCell="E1" workbookViewId="0">
      <selection activeCell="G2" sqref="G2"/>
    </sheetView>
  </sheetViews>
  <sheetFormatPr baseColWidth="10" defaultColWidth="11.453125" defaultRowHeight="14.5" x14ac:dyDescent="0.35"/>
  <cols>
    <col min="1" max="1" width="13.54296875" style="1" bestFit="1" customWidth="1"/>
    <col min="2" max="2" width="12.81640625" style="3" bestFit="1" customWidth="1"/>
    <col min="3" max="3" width="17.81640625" customWidth="1"/>
    <col min="4" max="4" width="23.26953125" bestFit="1" customWidth="1"/>
    <col min="5" max="5" width="54.7265625" bestFit="1" customWidth="1"/>
    <col min="6" max="6" width="8.81640625" style="3" customWidth="1"/>
    <col min="7" max="7" width="10.81640625" style="18" customWidth="1"/>
    <col min="8" max="8" width="10.81640625" style="8" customWidth="1"/>
    <col min="9" max="9" width="11.453125" style="8" customWidth="1"/>
    <col min="10" max="10" width="9.453125" style="8" customWidth="1"/>
    <col min="11" max="11" width="10.81640625" style="15" customWidth="1"/>
    <col min="12" max="12" width="12.81640625" style="15" customWidth="1"/>
    <col min="13" max="13" width="10.81640625" style="15" customWidth="1"/>
    <col min="14" max="14" width="10.81640625" style="20" customWidth="1"/>
    <col min="15" max="17" width="12.54296875" style="10" bestFit="1" customWidth="1"/>
    <col min="18" max="18" width="12.54296875" style="12" bestFit="1" customWidth="1"/>
    <col min="19" max="19" width="11.54296875" style="12" bestFit="1" customWidth="1"/>
    <col min="20" max="20" width="12.54296875" style="12" bestFit="1" customWidth="1"/>
  </cols>
  <sheetData>
    <row r="1" spans="1:20" x14ac:dyDescent="0.35">
      <c r="A1" s="34" t="s">
        <v>114</v>
      </c>
      <c r="B1" s="2" t="s">
        <v>0</v>
      </c>
      <c r="C1" s="2" t="s">
        <v>3</v>
      </c>
      <c r="D1" s="2" t="s">
        <v>4</v>
      </c>
      <c r="E1" s="2" t="s">
        <v>5</v>
      </c>
      <c r="F1" s="2" t="s">
        <v>6</v>
      </c>
      <c r="G1" s="16" t="s">
        <v>7</v>
      </c>
      <c r="H1" s="6" t="s">
        <v>8</v>
      </c>
      <c r="I1" s="6" t="s">
        <v>9</v>
      </c>
      <c r="J1" s="6" t="s">
        <v>10</v>
      </c>
      <c r="K1" s="13" t="s">
        <v>11</v>
      </c>
      <c r="L1" s="13" t="s">
        <v>12</v>
      </c>
      <c r="M1" s="13" t="s">
        <v>13</v>
      </c>
      <c r="N1" s="19" t="s">
        <v>14</v>
      </c>
      <c r="O1" s="9" t="s">
        <v>8</v>
      </c>
      <c r="P1" s="9" t="s">
        <v>9</v>
      </c>
      <c r="Q1" s="9" t="s">
        <v>10</v>
      </c>
      <c r="R1" s="11" t="s">
        <v>11</v>
      </c>
      <c r="S1" s="11" t="s">
        <v>12</v>
      </c>
      <c r="T1" s="11" t="s">
        <v>13</v>
      </c>
    </row>
    <row r="2" spans="1:20" x14ac:dyDescent="0.35">
      <c r="B2" s="3" t="s">
        <v>53</v>
      </c>
      <c r="C2" s="21" t="s">
        <v>15</v>
      </c>
      <c r="D2" s="21" t="s">
        <v>16</v>
      </c>
      <c r="E2" s="21" t="s">
        <v>17</v>
      </c>
      <c r="F2" s="3" t="s">
        <v>18</v>
      </c>
      <c r="G2" s="17">
        <v>90</v>
      </c>
      <c r="H2" s="7">
        <f>G2*10</f>
        <v>900</v>
      </c>
      <c r="I2" s="7">
        <v>300</v>
      </c>
      <c r="J2" s="7">
        <f>H2-I2</f>
        <v>600</v>
      </c>
      <c r="K2" s="14">
        <f>G2*6</f>
        <v>540</v>
      </c>
      <c r="L2" s="14">
        <f>250</f>
        <v>250</v>
      </c>
      <c r="M2" s="14">
        <f>K2-L2</f>
        <v>290</v>
      </c>
      <c r="N2" s="20">
        <v>150</v>
      </c>
      <c r="O2" s="10">
        <f>N2*10</f>
        <v>1500</v>
      </c>
      <c r="P2" s="10">
        <v>300</v>
      </c>
      <c r="Q2" s="10">
        <f>O2-P2</f>
        <v>1200</v>
      </c>
      <c r="R2" s="12">
        <f>N2*6</f>
        <v>900</v>
      </c>
      <c r="S2" s="12">
        <v>250</v>
      </c>
      <c r="T2" s="12">
        <f>R2-S2</f>
        <v>650</v>
      </c>
    </row>
    <row r="3" spans="1:20" x14ac:dyDescent="0.35">
      <c r="C3" s="21" t="s">
        <v>15</v>
      </c>
      <c r="D3" s="21" t="s">
        <v>16</v>
      </c>
      <c r="E3" s="21" t="s">
        <v>19</v>
      </c>
      <c r="F3" s="3" t="s">
        <v>18</v>
      </c>
      <c r="G3" s="17">
        <f>G2</f>
        <v>90</v>
      </c>
      <c r="H3" s="7">
        <f>H2</f>
        <v>900</v>
      </c>
      <c r="I3" s="7">
        <f>I2</f>
        <v>300</v>
      </c>
      <c r="J3" s="7">
        <f t="shared" ref="J3:J66" si="0">H3-I3</f>
        <v>600</v>
      </c>
      <c r="K3" s="14">
        <f>K2</f>
        <v>540</v>
      </c>
      <c r="L3" s="14">
        <f>250</f>
        <v>250</v>
      </c>
      <c r="M3" s="14">
        <f t="shared" ref="M3:M66" si="1">K3-L3</f>
        <v>290</v>
      </c>
      <c r="N3" s="20">
        <f t="shared" ref="N3:T3" si="2">N2</f>
        <v>150</v>
      </c>
      <c r="O3" s="10">
        <f t="shared" si="2"/>
        <v>1500</v>
      </c>
      <c r="P3" s="10">
        <f t="shared" si="2"/>
        <v>300</v>
      </c>
      <c r="Q3" s="10">
        <f t="shared" si="2"/>
        <v>1200</v>
      </c>
      <c r="R3" s="12">
        <f t="shared" si="2"/>
        <v>900</v>
      </c>
      <c r="S3" s="12">
        <f t="shared" si="2"/>
        <v>250</v>
      </c>
      <c r="T3" s="12">
        <f t="shared" si="2"/>
        <v>650</v>
      </c>
    </row>
    <row r="4" spans="1:20" x14ac:dyDescent="0.35">
      <c r="C4" s="21" t="s">
        <v>15</v>
      </c>
      <c r="D4" s="21" t="s">
        <v>16</v>
      </c>
      <c r="E4" s="21" t="s">
        <v>20</v>
      </c>
      <c r="F4" s="3" t="s">
        <v>18</v>
      </c>
      <c r="G4" s="17">
        <f t="shared" ref="G4:G67" si="3">G3</f>
        <v>90</v>
      </c>
      <c r="H4" s="7">
        <f t="shared" ref="H4:H67" si="4">H3</f>
        <v>900</v>
      </c>
      <c r="I4" s="7">
        <f t="shared" ref="I4:I67" si="5">I3</f>
        <v>300</v>
      </c>
      <c r="J4" s="7">
        <f t="shared" si="0"/>
        <v>600</v>
      </c>
      <c r="K4" s="14">
        <f t="shared" ref="K4:K66" si="6">G4*6</f>
        <v>540</v>
      </c>
      <c r="L4" s="14">
        <f>250</f>
        <v>250</v>
      </c>
      <c r="M4" s="14">
        <f t="shared" si="1"/>
        <v>290</v>
      </c>
      <c r="N4" s="20">
        <f t="shared" ref="N4:N67" si="7">N3</f>
        <v>150</v>
      </c>
      <c r="O4" s="10">
        <f t="shared" ref="O4:O67" si="8">O3</f>
        <v>1500</v>
      </c>
      <c r="P4" s="10">
        <f t="shared" ref="P4:P67" si="9">P3</f>
        <v>300</v>
      </c>
      <c r="Q4" s="10">
        <f t="shared" ref="Q4:Q67" si="10">Q3</f>
        <v>1200</v>
      </c>
      <c r="R4" s="12">
        <f t="shared" ref="R4:R67" si="11">R3</f>
        <v>900</v>
      </c>
      <c r="S4" s="12">
        <f t="shared" ref="S4:S67" si="12">S3</f>
        <v>250</v>
      </c>
      <c r="T4" s="12">
        <f t="shared" ref="T4:T67" si="13">T3</f>
        <v>650</v>
      </c>
    </row>
    <row r="5" spans="1:20" x14ac:dyDescent="0.35">
      <c r="B5" s="3" t="s">
        <v>53</v>
      </c>
      <c r="C5" s="21" t="s">
        <v>15</v>
      </c>
      <c r="D5" s="21" t="s">
        <v>16</v>
      </c>
      <c r="E5" s="21" t="s">
        <v>21</v>
      </c>
      <c r="F5" s="3" t="s">
        <v>18</v>
      </c>
      <c r="G5" s="17">
        <f t="shared" si="3"/>
        <v>90</v>
      </c>
      <c r="H5" s="7">
        <f t="shared" si="4"/>
        <v>900</v>
      </c>
      <c r="I5" s="7">
        <f t="shared" si="5"/>
        <v>300</v>
      </c>
      <c r="J5" s="7">
        <f t="shared" si="0"/>
        <v>600</v>
      </c>
      <c r="K5" s="14">
        <f t="shared" si="6"/>
        <v>540</v>
      </c>
      <c r="L5" s="14">
        <f>250</f>
        <v>250</v>
      </c>
      <c r="M5" s="14">
        <f t="shared" si="1"/>
        <v>290</v>
      </c>
      <c r="N5" s="20">
        <f t="shared" si="7"/>
        <v>150</v>
      </c>
      <c r="O5" s="10">
        <f t="shared" si="8"/>
        <v>1500</v>
      </c>
      <c r="P5" s="10">
        <f t="shared" si="9"/>
        <v>300</v>
      </c>
      <c r="Q5" s="10">
        <f t="shared" si="10"/>
        <v>1200</v>
      </c>
      <c r="R5" s="12">
        <f t="shared" si="11"/>
        <v>900</v>
      </c>
      <c r="S5" s="12">
        <f t="shared" si="12"/>
        <v>250</v>
      </c>
      <c r="T5" s="12">
        <f t="shared" si="13"/>
        <v>650</v>
      </c>
    </row>
    <row r="6" spans="1:20" x14ac:dyDescent="0.35">
      <c r="B6" s="3" t="s">
        <v>53</v>
      </c>
      <c r="C6" s="21" t="s">
        <v>15</v>
      </c>
      <c r="D6" s="21" t="s">
        <v>16</v>
      </c>
      <c r="E6" s="21" t="s">
        <v>22</v>
      </c>
      <c r="F6" s="3" t="s">
        <v>18</v>
      </c>
      <c r="G6" s="17">
        <f t="shared" si="3"/>
        <v>90</v>
      </c>
      <c r="H6" s="7">
        <f t="shared" si="4"/>
        <v>900</v>
      </c>
      <c r="I6" s="7">
        <f t="shared" si="5"/>
        <v>300</v>
      </c>
      <c r="J6" s="7">
        <f t="shared" si="0"/>
        <v>600</v>
      </c>
      <c r="K6" s="14">
        <f t="shared" si="6"/>
        <v>540</v>
      </c>
      <c r="L6" s="14">
        <f>250</f>
        <v>250</v>
      </c>
      <c r="M6" s="14">
        <f t="shared" si="1"/>
        <v>290</v>
      </c>
      <c r="N6" s="20">
        <f t="shared" si="7"/>
        <v>150</v>
      </c>
      <c r="O6" s="10">
        <f t="shared" si="8"/>
        <v>1500</v>
      </c>
      <c r="P6" s="10">
        <f t="shared" si="9"/>
        <v>300</v>
      </c>
      <c r="Q6" s="10">
        <f t="shared" si="10"/>
        <v>1200</v>
      </c>
      <c r="R6" s="12">
        <f t="shared" si="11"/>
        <v>900</v>
      </c>
      <c r="S6" s="12">
        <f t="shared" si="12"/>
        <v>250</v>
      </c>
      <c r="T6" s="12">
        <f t="shared" si="13"/>
        <v>650</v>
      </c>
    </row>
    <row r="7" spans="1:20" x14ac:dyDescent="0.35">
      <c r="B7" s="3" t="s">
        <v>53</v>
      </c>
      <c r="C7" s="21" t="s">
        <v>15</v>
      </c>
      <c r="D7" s="21" t="s">
        <v>16</v>
      </c>
      <c r="E7" s="21" t="s">
        <v>23</v>
      </c>
      <c r="F7" s="3" t="s">
        <v>18</v>
      </c>
      <c r="G7" s="17">
        <f t="shared" si="3"/>
        <v>90</v>
      </c>
      <c r="H7" s="7">
        <f t="shared" si="4"/>
        <v>900</v>
      </c>
      <c r="I7" s="7">
        <f t="shared" si="5"/>
        <v>300</v>
      </c>
      <c r="J7" s="7">
        <f t="shared" si="0"/>
        <v>600</v>
      </c>
      <c r="K7" s="14">
        <f t="shared" si="6"/>
        <v>540</v>
      </c>
      <c r="L7" s="14">
        <f>250</f>
        <v>250</v>
      </c>
      <c r="M7" s="14">
        <f t="shared" si="1"/>
        <v>290</v>
      </c>
      <c r="N7" s="20">
        <f t="shared" si="7"/>
        <v>150</v>
      </c>
      <c r="O7" s="10">
        <f t="shared" si="8"/>
        <v>1500</v>
      </c>
      <c r="P7" s="10">
        <f t="shared" si="9"/>
        <v>300</v>
      </c>
      <c r="Q7" s="10">
        <f t="shared" si="10"/>
        <v>1200</v>
      </c>
      <c r="R7" s="12">
        <f t="shared" si="11"/>
        <v>900</v>
      </c>
      <c r="S7" s="12">
        <f t="shared" si="12"/>
        <v>250</v>
      </c>
      <c r="T7" s="12">
        <f t="shared" si="13"/>
        <v>650</v>
      </c>
    </row>
    <row r="8" spans="1:20" x14ac:dyDescent="0.35">
      <c r="B8" s="3" t="s">
        <v>53</v>
      </c>
      <c r="C8" s="22" t="s">
        <v>15</v>
      </c>
      <c r="D8" s="22" t="s">
        <v>25</v>
      </c>
      <c r="E8" s="22" t="s">
        <v>115</v>
      </c>
      <c r="F8" s="3" t="s">
        <v>18</v>
      </c>
      <c r="G8" s="17">
        <f t="shared" si="3"/>
        <v>90</v>
      </c>
      <c r="H8" s="7">
        <f t="shared" si="4"/>
        <v>900</v>
      </c>
      <c r="I8" s="7">
        <f t="shared" si="5"/>
        <v>300</v>
      </c>
      <c r="J8" s="7">
        <f t="shared" si="0"/>
        <v>600</v>
      </c>
      <c r="K8" s="14">
        <f t="shared" si="6"/>
        <v>540</v>
      </c>
      <c r="L8" s="14">
        <f>250</f>
        <v>250</v>
      </c>
      <c r="M8" s="14">
        <f t="shared" si="1"/>
        <v>290</v>
      </c>
      <c r="N8" s="20">
        <f t="shared" si="7"/>
        <v>150</v>
      </c>
      <c r="O8" s="10">
        <f t="shared" si="8"/>
        <v>1500</v>
      </c>
      <c r="P8" s="10">
        <f t="shared" si="9"/>
        <v>300</v>
      </c>
      <c r="Q8" s="10">
        <f t="shared" si="10"/>
        <v>1200</v>
      </c>
      <c r="R8" s="12">
        <f t="shared" si="11"/>
        <v>900</v>
      </c>
      <c r="S8" s="12">
        <f t="shared" si="12"/>
        <v>250</v>
      </c>
      <c r="T8" s="12">
        <f t="shared" si="13"/>
        <v>650</v>
      </c>
    </row>
    <row r="9" spans="1:20" x14ac:dyDescent="0.35">
      <c r="B9" s="3" t="s">
        <v>53</v>
      </c>
      <c r="C9" s="22" t="s">
        <v>15</v>
      </c>
      <c r="D9" s="22" t="s">
        <v>25</v>
      </c>
      <c r="E9" s="22" t="s">
        <v>27</v>
      </c>
      <c r="F9" s="3" t="s">
        <v>18</v>
      </c>
      <c r="G9" s="17">
        <f t="shared" si="3"/>
        <v>90</v>
      </c>
      <c r="H9" s="7">
        <f t="shared" si="4"/>
        <v>900</v>
      </c>
      <c r="I9" s="7">
        <f t="shared" si="5"/>
        <v>300</v>
      </c>
      <c r="J9" s="7">
        <f t="shared" si="0"/>
        <v>600</v>
      </c>
      <c r="K9" s="14">
        <f t="shared" si="6"/>
        <v>540</v>
      </c>
      <c r="L9" s="14">
        <f>250</f>
        <v>250</v>
      </c>
      <c r="M9" s="14">
        <f t="shared" si="1"/>
        <v>290</v>
      </c>
      <c r="N9" s="20">
        <f t="shared" si="7"/>
        <v>150</v>
      </c>
      <c r="O9" s="10">
        <f t="shared" si="8"/>
        <v>1500</v>
      </c>
      <c r="P9" s="10">
        <f t="shared" si="9"/>
        <v>300</v>
      </c>
      <c r="Q9" s="10">
        <f t="shared" si="10"/>
        <v>1200</v>
      </c>
      <c r="R9" s="12">
        <f t="shared" si="11"/>
        <v>900</v>
      </c>
      <c r="S9" s="12">
        <f t="shared" si="12"/>
        <v>250</v>
      </c>
      <c r="T9" s="12">
        <f t="shared" si="13"/>
        <v>650</v>
      </c>
    </row>
    <row r="10" spans="1:20" x14ac:dyDescent="0.35">
      <c r="B10" s="3" t="s">
        <v>53</v>
      </c>
      <c r="C10" s="22" t="s">
        <v>15</v>
      </c>
      <c r="D10" s="22" t="s">
        <v>25</v>
      </c>
      <c r="E10" s="22" t="s">
        <v>28</v>
      </c>
      <c r="F10" s="3" t="s">
        <v>18</v>
      </c>
      <c r="G10" s="17">
        <f t="shared" si="3"/>
        <v>90</v>
      </c>
      <c r="H10" s="7">
        <f t="shared" si="4"/>
        <v>900</v>
      </c>
      <c r="I10" s="7">
        <f t="shared" si="5"/>
        <v>300</v>
      </c>
      <c r="J10" s="7">
        <f t="shared" si="0"/>
        <v>600</v>
      </c>
      <c r="K10" s="14">
        <f t="shared" si="6"/>
        <v>540</v>
      </c>
      <c r="L10" s="14">
        <f>250</f>
        <v>250</v>
      </c>
      <c r="M10" s="14">
        <f t="shared" si="1"/>
        <v>290</v>
      </c>
      <c r="N10" s="20">
        <f t="shared" si="7"/>
        <v>150</v>
      </c>
      <c r="O10" s="10">
        <f t="shared" si="8"/>
        <v>1500</v>
      </c>
      <c r="P10" s="10">
        <f t="shared" si="9"/>
        <v>300</v>
      </c>
      <c r="Q10" s="10">
        <f t="shared" si="10"/>
        <v>1200</v>
      </c>
      <c r="R10" s="12">
        <f t="shared" si="11"/>
        <v>900</v>
      </c>
      <c r="S10" s="12">
        <f t="shared" si="12"/>
        <v>250</v>
      </c>
      <c r="T10" s="12">
        <f t="shared" si="13"/>
        <v>650</v>
      </c>
    </row>
    <row r="11" spans="1:20" x14ac:dyDescent="0.35">
      <c r="B11" s="3" t="s">
        <v>53</v>
      </c>
      <c r="C11" s="22" t="s">
        <v>15</v>
      </c>
      <c r="D11" s="22" t="s">
        <v>25</v>
      </c>
      <c r="E11" s="22" t="s">
        <v>29</v>
      </c>
      <c r="F11" s="3" t="s">
        <v>30</v>
      </c>
      <c r="G11" s="17">
        <f t="shared" si="3"/>
        <v>90</v>
      </c>
      <c r="H11" s="7">
        <f t="shared" si="4"/>
        <v>900</v>
      </c>
      <c r="I11" s="7">
        <f t="shared" si="5"/>
        <v>300</v>
      </c>
      <c r="J11" s="7">
        <f t="shared" si="0"/>
        <v>600</v>
      </c>
      <c r="K11" s="14">
        <f t="shared" si="6"/>
        <v>540</v>
      </c>
      <c r="L11" s="14">
        <f>250</f>
        <v>250</v>
      </c>
      <c r="M11" s="14">
        <f t="shared" si="1"/>
        <v>290</v>
      </c>
      <c r="N11" s="20">
        <f t="shared" si="7"/>
        <v>150</v>
      </c>
      <c r="O11" s="10">
        <f t="shared" si="8"/>
        <v>1500</v>
      </c>
      <c r="P11" s="10">
        <f t="shared" si="9"/>
        <v>300</v>
      </c>
      <c r="Q11" s="10">
        <f t="shared" si="10"/>
        <v>1200</v>
      </c>
      <c r="R11" s="12">
        <f t="shared" si="11"/>
        <v>900</v>
      </c>
      <c r="S11" s="12">
        <f t="shared" si="12"/>
        <v>250</v>
      </c>
      <c r="T11" s="12">
        <f t="shared" si="13"/>
        <v>650</v>
      </c>
    </row>
    <row r="12" spans="1:20" x14ac:dyDescent="0.35">
      <c r="C12" s="22" t="s">
        <v>15</v>
      </c>
      <c r="D12" s="22" t="s">
        <v>25</v>
      </c>
      <c r="E12" s="22" t="s">
        <v>31</v>
      </c>
      <c r="F12" s="3" t="s">
        <v>18</v>
      </c>
      <c r="G12" s="17">
        <f t="shared" si="3"/>
        <v>90</v>
      </c>
      <c r="H12" s="7">
        <f t="shared" si="4"/>
        <v>900</v>
      </c>
      <c r="I12" s="7">
        <f t="shared" si="5"/>
        <v>300</v>
      </c>
      <c r="J12" s="7">
        <f t="shared" si="0"/>
        <v>600</v>
      </c>
      <c r="K12" s="14">
        <f t="shared" si="6"/>
        <v>540</v>
      </c>
      <c r="L12" s="14">
        <f>250</f>
        <v>250</v>
      </c>
      <c r="M12" s="14">
        <f t="shared" si="1"/>
        <v>290</v>
      </c>
      <c r="N12" s="20">
        <f t="shared" si="7"/>
        <v>150</v>
      </c>
      <c r="O12" s="10">
        <f t="shared" si="8"/>
        <v>1500</v>
      </c>
      <c r="P12" s="10">
        <f t="shared" si="9"/>
        <v>300</v>
      </c>
      <c r="Q12" s="10">
        <f t="shared" si="10"/>
        <v>1200</v>
      </c>
      <c r="R12" s="12">
        <f t="shared" si="11"/>
        <v>900</v>
      </c>
      <c r="S12" s="12">
        <f t="shared" si="12"/>
        <v>250</v>
      </c>
      <c r="T12" s="12">
        <f t="shared" si="13"/>
        <v>650</v>
      </c>
    </row>
    <row r="13" spans="1:20" x14ac:dyDescent="0.35">
      <c r="C13" s="22" t="s">
        <v>15</v>
      </c>
      <c r="D13" s="22" t="s">
        <v>25</v>
      </c>
      <c r="E13" s="22" t="s">
        <v>32</v>
      </c>
      <c r="F13" s="3" t="s">
        <v>18</v>
      </c>
      <c r="G13" s="17">
        <f t="shared" si="3"/>
        <v>90</v>
      </c>
      <c r="H13" s="7">
        <f t="shared" si="4"/>
        <v>900</v>
      </c>
      <c r="I13" s="7">
        <f t="shared" si="5"/>
        <v>300</v>
      </c>
      <c r="J13" s="7">
        <f t="shared" si="0"/>
        <v>600</v>
      </c>
      <c r="K13" s="14">
        <f t="shared" si="6"/>
        <v>540</v>
      </c>
      <c r="L13" s="14">
        <f>250</f>
        <v>250</v>
      </c>
      <c r="M13" s="14">
        <f t="shared" si="1"/>
        <v>290</v>
      </c>
      <c r="N13" s="20">
        <f t="shared" si="7"/>
        <v>150</v>
      </c>
      <c r="O13" s="10">
        <f t="shared" si="8"/>
        <v>1500</v>
      </c>
      <c r="P13" s="10">
        <f t="shared" si="9"/>
        <v>300</v>
      </c>
      <c r="Q13" s="10">
        <f t="shared" si="10"/>
        <v>1200</v>
      </c>
      <c r="R13" s="12">
        <f t="shared" si="11"/>
        <v>900</v>
      </c>
      <c r="S13" s="12">
        <f t="shared" si="12"/>
        <v>250</v>
      </c>
      <c r="T13" s="12">
        <f t="shared" si="13"/>
        <v>650</v>
      </c>
    </row>
    <row r="14" spans="1:20" x14ac:dyDescent="0.35">
      <c r="C14" s="22" t="s">
        <v>15</v>
      </c>
      <c r="D14" s="22" t="s">
        <v>25</v>
      </c>
      <c r="E14" s="22" t="s">
        <v>116</v>
      </c>
      <c r="F14" s="3" t="s">
        <v>18</v>
      </c>
      <c r="G14" s="17">
        <f t="shared" si="3"/>
        <v>90</v>
      </c>
      <c r="H14" s="7">
        <f t="shared" si="4"/>
        <v>900</v>
      </c>
      <c r="I14" s="7">
        <f t="shared" si="5"/>
        <v>300</v>
      </c>
      <c r="J14" s="7">
        <f t="shared" si="0"/>
        <v>600</v>
      </c>
      <c r="K14" s="14">
        <f t="shared" si="6"/>
        <v>540</v>
      </c>
      <c r="L14" s="14">
        <f>250</f>
        <v>250</v>
      </c>
      <c r="M14" s="14">
        <f t="shared" si="1"/>
        <v>290</v>
      </c>
      <c r="N14" s="20">
        <f t="shared" si="7"/>
        <v>150</v>
      </c>
      <c r="O14" s="10">
        <f t="shared" si="8"/>
        <v>1500</v>
      </c>
      <c r="P14" s="10">
        <f t="shared" si="9"/>
        <v>300</v>
      </c>
      <c r="Q14" s="10">
        <f t="shared" si="10"/>
        <v>1200</v>
      </c>
      <c r="R14" s="12">
        <f t="shared" si="11"/>
        <v>900</v>
      </c>
      <c r="S14" s="12">
        <f t="shared" si="12"/>
        <v>250</v>
      </c>
      <c r="T14" s="12">
        <f t="shared" si="13"/>
        <v>650</v>
      </c>
    </row>
    <row r="15" spans="1:20" x14ac:dyDescent="0.35">
      <c r="C15" s="22" t="s">
        <v>15</v>
      </c>
      <c r="D15" s="22" t="s">
        <v>25</v>
      </c>
      <c r="E15" s="22" t="s">
        <v>117</v>
      </c>
      <c r="F15" s="3" t="s">
        <v>18</v>
      </c>
      <c r="G15" s="17">
        <f t="shared" si="3"/>
        <v>90</v>
      </c>
      <c r="H15" s="7">
        <f t="shared" si="4"/>
        <v>900</v>
      </c>
      <c r="I15" s="7">
        <f t="shared" si="5"/>
        <v>300</v>
      </c>
      <c r="J15" s="7">
        <f t="shared" si="0"/>
        <v>600</v>
      </c>
      <c r="K15" s="14">
        <f t="shared" si="6"/>
        <v>540</v>
      </c>
      <c r="L15" s="14">
        <f>250</f>
        <v>250</v>
      </c>
      <c r="M15" s="14">
        <f t="shared" si="1"/>
        <v>290</v>
      </c>
      <c r="N15" s="20">
        <f t="shared" si="7"/>
        <v>150</v>
      </c>
      <c r="O15" s="10">
        <f t="shared" si="8"/>
        <v>1500</v>
      </c>
      <c r="P15" s="10">
        <f t="shared" si="9"/>
        <v>300</v>
      </c>
      <c r="Q15" s="10">
        <f t="shared" si="10"/>
        <v>1200</v>
      </c>
      <c r="R15" s="12">
        <f t="shared" si="11"/>
        <v>900</v>
      </c>
      <c r="S15" s="12">
        <f t="shared" si="12"/>
        <v>250</v>
      </c>
      <c r="T15" s="12">
        <f t="shared" si="13"/>
        <v>650</v>
      </c>
    </row>
    <row r="16" spans="1:20" x14ac:dyDescent="0.35">
      <c r="C16" s="22" t="s">
        <v>15</v>
      </c>
      <c r="D16" s="22" t="s">
        <v>25</v>
      </c>
      <c r="E16" s="22" t="s">
        <v>35</v>
      </c>
      <c r="F16" s="3" t="s">
        <v>18</v>
      </c>
      <c r="G16" s="17">
        <f t="shared" si="3"/>
        <v>90</v>
      </c>
      <c r="H16" s="7">
        <f t="shared" si="4"/>
        <v>900</v>
      </c>
      <c r="I16" s="7">
        <f t="shared" si="5"/>
        <v>300</v>
      </c>
      <c r="J16" s="7">
        <f t="shared" si="0"/>
        <v>600</v>
      </c>
      <c r="K16" s="14">
        <f t="shared" si="6"/>
        <v>540</v>
      </c>
      <c r="L16" s="14">
        <f>250</f>
        <v>250</v>
      </c>
      <c r="M16" s="14">
        <f t="shared" si="1"/>
        <v>290</v>
      </c>
      <c r="N16" s="20">
        <f t="shared" si="7"/>
        <v>150</v>
      </c>
      <c r="O16" s="10">
        <f t="shared" si="8"/>
        <v>1500</v>
      </c>
      <c r="P16" s="10">
        <f t="shared" si="9"/>
        <v>300</v>
      </c>
      <c r="Q16" s="10">
        <f t="shared" si="10"/>
        <v>1200</v>
      </c>
      <c r="R16" s="12">
        <f t="shared" si="11"/>
        <v>900</v>
      </c>
      <c r="S16" s="12">
        <f t="shared" si="12"/>
        <v>250</v>
      </c>
      <c r="T16" s="12">
        <f t="shared" si="13"/>
        <v>650</v>
      </c>
    </row>
    <row r="17" spans="2:20" x14ac:dyDescent="0.35">
      <c r="C17" s="22" t="s">
        <v>15</v>
      </c>
      <c r="D17" s="22" t="s">
        <v>25</v>
      </c>
      <c r="E17" s="22" t="s">
        <v>36</v>
      </c>
      <c r="F17" s="3" t="s">
        <v>18</v>
      </c>
      <c r="G17" s="17">
        <f t="shared" si="3"/>
        <v>90</v>
      </c>
      <c r="H17" s="7">
        <f t="shared" si="4"/>
        <v>900</v>
      </c>
      <c r="I17" s="7">
        <f t="shared" si="5"/>
        <v>300</v>
      </c>
      <c r="J17" s="7">
        <f t="shared" si="0"/>
        <v>600</v>
      </c>
      <c r="K17" s="14">
        <f t="shared" si="6"/>
        <v>540</v>
      </c>
      <c r="L17" s="14">
        <f>250</f>
        <v>250</v>
      </c>
      <c r="M17" s="14">
        <f t="shared" si="1"/>
        <v>290</v>
      </c>
      <c r="N17" s="20">
        <f t="shared" si="7"/>
        <v>150</v>
      </c>
      <c r="O17" s="10">
        <f t="shared" si="8"/>
        <v>1500</v>
      </c>
      <c r="P17" s="10">
        <f t="shared" si="9"/>
        <v>300</v>
      </c>
      <c r="Q17" s="10">
        <f t="shared" si="10"/>
        <v>1200</v>
      </c>
      <c r="R17" s="12">
        <f t="shared" si="11"/>
        <v>900</v>
      </c>
      <c r="S17" s="12">
        <f t="shared" si="12"/>
        <v>250</v>
      </c>
      <c r="T17" s="12">
        <f t="shared" si="13"/>
        <v>650</v>
      </c>
    </row>
    <row r="18" spans="2:20" x14ac:dyDescent="0.35">
      <c r="B18" s="3" t="s">
        <v>53</v>
      </c>
      <c r="C18" s="23" t="s">
        <v>15</v>
      </c>
      <c r="D18" s="23" t="s">
        <v>118</v>
      </c>
      <c r="E18" s="23" t="s">
        <v>38</v>
      </c>
      <c r="F18" s="3" t="s">
        <v>18</v>
      </c>
      <c r="G18" s="17">
        <f t="shared" si="3"/>
        <v>90</v>
      </c>
      <c r="H18" s="7">
        <f t="shared" si="4"/>
        <v>900</v>
      </c>
      <c r="I18" s="7">
        <f t="shared" si="5"/>
        <v>300</v>
      </c>
      <c r="J18" s="7">
        <f t="shared" si="0"/>
        <v>600</v>
      </c>
      <c r="K18" s="14">
        <f t="shared" si="6"/>
        <v>540</v>
      </c>
      <c r="L18" s="14">
        <f>250</f>
        <v>250</v>
      </c>
      <c r="M18" s="14">
        <f t="shared" si="1"/>
        <v>290</v>
      </c>
      <c r="N18" s="20">
        <f t="shared" si="7"/>
        <v>150</v>
      </c>
      <c r="O18" s="10">
        <f t="shared" si="8"/>
        <v>1500</v>
      </c>
      <c r="P18" s="10">
        <f t="shared" si="9"/>
        <v>300</v>
      </c>
      <c r="Q18" s="10">
        <f t="shared" si="10"/>
        <v>1200</v>
      </c>
      <c r="R18" s="12">
        <f t="shared" si="11"/>
        <v>900</v>
      </c>
      <c r="S18" s="12">
        <f t="shared" si="12"/>
        <v>250</v>
      </c>
      <c r="T18" s="12">
        <f t="shared" si="13"/>
        <v>650</v>
      </c>
    </row>
    <row r="19" spans="2:20" x14ac:dyDescent="0.35">
      <c r="B19" s="3" t="s">
        <v>53</v>
      </c>
      <c r="C19" s="23" t="s">
        <v>15</v>
      </c>
      <c r="D19" s="23" t="s">
        <v>37</v>
      </c>
      <c r="E19" s="23" t="s">
        <v>119</v>
      </c>
      <c r="F19" s="3" t="s">
        <v>18</v>
      </c>
      <c r="G19" s="17">
        <f t="shared" si="3"/>
        <v>90</v>
      </c>
      <c r="H19" s="7">
        <f t="shared" si="4"/>
        <v>900</v>
      </c>
      <c r="I19" s="7">
        <f t="shared" si="5"/>
        <v>300</v>
      </c>
      <c r="J19" s="7">
        <f t="shared" si="0"/>
        <v>600</v>
      </c>
      <c r="K19" s="14">
        <f t="shared" si="6"/>
        <v>540</v>
      </c>
      <c r="L19" s="14">
        <f>250</f>
        <v>250</v>
      </c>
      <c r="M19" s="14">
        <f t="shared" si="1"/>
        <v>290</v>
      </c>
      <c r="N19" s="20">
        <f t="shared" si="7"/>
        <v>150</v>
      </c>
      <c r="O19" s="10">
        <f t="shared" si="8"/>
        <v>1500</v>
      </c>
      <c r="P19" s="10">
        <f t="shared" si="9"/>
        <v>300</v>
      </c>
      <c r="Q19" s="10">
        <f t="shared" si="10"/>
        <v>1200</v>
      </c>
      <c r="R19" s="12">
        <f t="shared" si="11"/>
        <v>900</v>
      </c>
      <c r="S19" s="12">
        <f t="shared" si="12"/>
        <v>250</v>
      </c>
      <c r="T19" s="12">
        <f t="shared" si="13"/>
        <v>650</v>
      </c>
    </row>
    <row r="20" spans="2:20" x14ac:dyDescent="0.35">
      <c r="B20" s="3" t="s">
        <v>53</v>
      </c>
      <c r="C20" s="23" t="s">
        <v>15</v>
      </c>
      <c r="D20" s="23" t="s">
        <v>118</v>
      </c>
      <c r="E20" s="23" t="s">
        <v>40</v>
      </c>
      <c r="F20" s="3" t="s">
        <v>18</v>
      </c>
      <c r="G20" s="17">
        <f t="shared" si="3"/>
        <v>90</v>
      </c>
      <c r="H20" s="7">
        <f t="shared" si="4"/>
        <v>900</v>
      </c>
      <c r="I20" s="7">
        <f t="shared" si="5"/>
        <v>300</v>
      </c>
      <c r="J20" s="7">
        <f t="shared" si="0"/>
        <v>600</v>
      </c>
      <c r="K20" s="14">
        <f t="shared" si="6"/>
        <v>540</v>
      </c>
      <c r="L20" s="14">
        <f>250</f>
        <v>250</v>
      </c>
      <c r="M20" s="14">
        <f t="shared" si="1"/>
        <v>290</v>
      </c>
      <c r="N20" s="20">
        <f t="shared" si="7"/>
        <v>150</v>
      </c>
      <c r="O20" s="10">
        <f t="shared" si="8"/>
        <v>1500</v>
      </c>
      <c r="P20" s="10">
        <f t="shared" si="9"/>
        <v>300</v>
      </c>
      <c r="Q20" s="10">
        <f t="shared" si="10"/>
        <v>1200</v>
      </c>
      <c r="R20" s="12">
        <f t="shared" si="11"/>
        <v>900</v>
      </c>
      <c r="S20" s="12">
        <f t="shared" si="12"/>
        <v>250</v>
      </c>
      <c r="T20" s="12">
        <f t="shared" si="13"/>
        <v>650</v>
      </c>
    </row>
    <row r="21" spans="2:20" x14ac:dyDescent="0.35">
      <c r="B21" s="3" t="s">
        <v>53</v>
      </c>
      <c r="C21" s="23" t="s">
        <v>15</v>
      </c>
      <c r="D21" s="23" t="s">
        <v>118</v>
      </c>
      <c r="E21" s="23" t="s">
        <v>41</v>
      </c>
      <c r="F21" s="3" t="s">
        <v>18</v>
      </c>
      <c r="G21" s="17">
        <f t="shared" si="3"/>
        <v>90</v>
      </c>
      <c r="H21" s="7">
        <f t="shared" si="4"/>
        <v>900</v>
      </c>
      <c r="I21" s="7">
        <f t="shared" si="5"/>
        <v>300</v>
      </c>
      <c r="J21" s="7">
        <f t="shared" si="0"/>
        <v>600</v>
      </c>
      <c r="K21" s="14">
        <f t="shared" si="6"/>
        <v>540</v>
      </c>
      <c r="L21" s="14">
        <f>250</f>
        <v>250</v>
      </c>
      <c r="M21" s="14">
        <f t="shared" si="1"/>
        <v>290</v>
      </c>
      <c r="N21" s="20">
        <f t="shared" si="7"/>
        <v>150</v>
      </c>
      <c r="O21" s="10">
        <f t="shared" si="8"/>
        <v>1500</v>
      </c>
      <c r="P21" s="10">
        <f t="shared" si="9"/>
        <v>300</v>
      </c>
      <c r="Q21" s="10">
        <f t="shared" si="10"/>
        <v>1200</v>
      </c>
      <c r="R21" s="12">
        <f t="shared" si="11"/>
        <v>900</v>
      </c>
      <c r="S21" s="12">
        <f t="shared" si="12"/>
        <v>250</v>
      </c>
      <c r="T21" s="12">
        <f t="shared" si="13"/>
        <v>650</v>
      </c>
    </row>
    <row r="22" spans="2:20" x14ac:dyDescent="0.35">
      <c r="C22" s="23" t="s">
        <v>15</v>
      </c>
      <c r="D22" s="23" t="s">
        <v>118</v>
      </c>
      <c r="E22" s="23" t="s">
        <v>42</v>
      </c>
      <c r="F22" s="3" t="s">
        <v>18</v>
      </c>
      <c r="G22" s="17">
        <f t="shared" si="3"/>
        <v>90</v>
      </c>
      <c r="H22" s="7">
        <f t="shared" si="4"/>
        <v>900</v>
      </c>
      <c r="I22" s="7">
        <f t="shared" si="5"/>
        <v>300</v>
      </c>
      <c r="J22" s="7">
        <f t="shared" si="0"/>
        <v>600</v>
      </c>
      <c r="K22" s="14">
        <f t="shared" si="6"/>
        <v>540</v>
      </c>
      <c r="L22" s="14">
        <f>250</f>
        <v>250</v>
      </c>
      <c r="M22" s="14">
        <f t="shared" si="1"/>
        <v>290</v>
      </c>
      <c r="N22" s="20">
        <f t="shared" si="7"/>
        <v>150</v>
      </c>
      <c r="O22" s="10">
        <f t="shared" si="8"/>
        <v>1500</v>
      </c>
      <c r="P22" s="10">
        <f t="shared" si="9"/>
        <v>300</v>
      </c>
      <c r="Q22" s="10">
        <f t="shared" si="10"/>
        <v>1200</v>
      </c>
      <c r="R22" s="12">
        <f t="shared" si="11"/>
        <v>900</v>
      </c>
      <c r="S22" s="12">
        <f t="shared" si="12"/>
        <v>250</v>
      </c>
      <c r="T22" s="12">
        <f t="shared" si="13"/>
        <v>650</v>
      </c>
    </row>
    <row r="23" spans="2:20" x14ac:dyDescent="0.35">
      <c r="C23" s="23" t="s">
        <v>15</v>
      </c>
      <c r="D23" s="23" t="s">
        <v>118</v>
      </c>
      <c r="E23" s="23" t="s">
        <v>43</v>
      </c>
      <c r="F23" s="3" t="s">
        <v>18</v>
      </c>
      <c r="G23" s="17">
        <f t="shared" si="3"/>
        <v>90</v>
      </c>
      <c r="H23" s="7">
        <f t="shared" si="4"/>
        <v>900</v>
      </c>
      <c r="I23" s="7">
        <f t="shared" si="5"/>
        <v>300</v>
      </c>
      <c r="J23" s="7">
        <f t="shared" si="0"/>
        <v>600</v>
      </c>
      <c r="K23" s="14">
        <f t="shared" si="6"/>
        <v>540</v>
      </c>
      <c r="L23" s="14">
        <f>250</f>
        <v>250</v>
      </c>
      <c r="M23" s="14">
        <f t="shared" si="1"/>
        <v>290</v>
      </c>
      <c r="N23" s="20">
        <f t="shared" si="7"/>
        <v>150</v>
      </c>
      <c r="O23" s="10">
        <f t="shared" si="8"/>
        <v>1500</v>
      </c>
      <c r="P23" s="10">
        <f t="shared" si="9"/>
        <v>300</v>
      </c>
      <c r="Q23" s="10">
        <f t="shared" si="10"/>
        <v>1200</v>
      </c>
      <c r="R23" s="12">
        <f t="shared" si="11"/>
        <v>900</v>
      </c>
      <c r="S23" s="12">
        <f t="shared" si="12"/>
        <v>250</v>
      </c>
      <c r="T23" s="12">
        <f t="shared" si="13"/>
        <v>650</v>
      </c>
    </row>
    <row r="24" spans="2:20" x14ac:dyDescent="0.35">
      <c r="C24" s="23" t="s">
        <v>15</v>
      </c>
      <c r="D24" s="23" t="s">
        <v>37</v>
      </c>
      <c r="E24" s="23" t="s">
        <v>44</v>
      </c>
      <c r="F24" s="3" t="s">
        <v>18</v>
      </c>
      <c r="G24" s="17">
        <f t="shared" si="3"/>
        <v>90</v>
      </c>
      <c r="H24" s="7">
        <f t="shared" si="4"/>
        <v>900</v>
      </c>
      <c r="I24" s="7">
        <f t="shared" si="5"/>
        <v>300</v>
      </c>
      <c r="J24" s="7">
        <f t="shared" si="0"/>
        <v>600</v>
      </c>
      <c r="K24" s="14">
        <f t="shared" si="6"/>
        <v>540</v>
      </c>
      <c r="L24" s="14">
        <f>250</f>
        <v>250</v>
      </c>
      <c r="M24" s="14">
        <f t="shared" si="1"/>
        <v>290</v>
      </c>
      <c r="N24" s="20">
        <f t="shared" si="7"/>
        <v>150</v>
      </c>
      <c r="O24" s="10">
        <f t="shared" si="8"/>
        <v>1500</v>
      </c>
      <c r="P24" s="10">
        <f t="shared" si="9"/>
        <v>300</v>
      </c>
      <c r="Q24" s="10">
        <f t="shared" si="10"/>
        <v>1200</v>
      </c>
      <c r="R24" s="12">
        <f t="shared" si="11"/>
        <v>900</v>
      </c>
      <c r="S24" s="12">
        <f t="shared" si="12"/>
        <v>250</v>
      </c>
      <c r="T24" s="12">
        <f t="shared" si="13"/>
        <v>650</v>
      </c>
    </row>
    <row r="25" spans="2:20" x14ac:dyDescent="0.35">
      <c r="C25" s="23" t="s">
        <v>15</v>
      </c>
      <c r="D25" s="23" t="s">
        <v>37</v>
      </c>
      <c r="E25" s="23" t="s">
        <v>45</v>
      </c>
      <c r="F25" s="3" t="s">
        <v>18</v>
      </c>
      <c r="G25" s="17">
        <f t="shared" si="3"/>
        <v>90</v>
      </c>
      <c r="H25" s="7">
        <f t="shared" si="4"/>
        <v>900</v>
      </c>
      <c r="I25" s="7">
        <f t="shared" si="5"/>
        <v>300</v>
      </c>
      <c r="J25" s="7">
        <f t="shared" si="0"/>
        <v>600</v>
      </c>
      <c r="K25" s="14">
        <f t="shared" si="6"/>
        <v>540</v>
      </c>
      <c r="L25" s="14">
        <f>250</f>
        <v>250</v>
      </c>
      <c r="M25" s="14">
        <f t="shared" si="1"/>
        <v>290</v>
      </c>
      <c r="N25" s="20">
        <f t="shared" si="7"/>
        <v>150</v>
      </c>
      <c r="O25" s="10">
        <f t="shared" si="8"/>
        <v>1500</v>
      </c>
      <c r="P25" s="10">
        <f t="shared" si="9"/>
        <v>300</v>
      </c>
      <c r="Q25" s="10">
        <f t="shared" si="10"/>
        <v>1200</v>
      </c>
      <c r="R25" s="12">
        <f t="shared" si="11"/>
        <v>900</v>
      </c>
      <c r="S25" s="12">
        <f t="shared" si="12"/>
        <v>250</v>
      </c>
      <c r="T25" s="12">
        <f t="shared" si="13"/>
        <v>650</v>
      </c>
    </row>
    <row r="26" spans="2:20" x14ac:dyDescent="0.35">
      <c r="C26" s="23" t="s">
        <v>15</v>
      </c>
      <c r="D26" s="23" t="s">
        <v>118</v>
      </c>
      <c r="E26" s="23" t="s">
        <v>46</v>
      </c>
      <c r="F26" s="3" t="s">
        <v>18</v>
      </c>
      <c r="G26" s="17">
        <f t="shared" si="3"/>
        <v>90</v>
      </c>
      <c r="H26" s="7">
        <f t="shared" si="4"/>
        <v>900</v>
      </c>
      <c r="I26" s="7">
        <f t="shared" si="5"/>
        <v>300</v>
      </c>
      <c r="J26" s="7">
        <f t="shared" si="0"/>
        <v>600</v>
      </c>
      <c r="K26" s="14">
        <f t="shared" si="6"/>
        <v>540</v>
      </c>
      <c r="L26" s="14">
        <f>250</f>
        <v>250</v>
      </c>
      <c r="M26" s="14">
        <f t="shared" si="1"/>
        <v>290</v>
      </c>
      <c r="N26" s="20">
        <f t="shared" si="7"/>
        <v>150</v>
      </c>
      <c r="O26" s="10">
        <f t="shared" si="8"/>
        <v>1500</v>
      </c>
      <c r="P26" s="10">
        <f t="shared" si="9"/>
        <v>300</v>
      </c>
      <c r="Q26" s="10">
        <f t="shared" si="10"/>
        <v>1200</v>
      </c>
      <c r="R26" s="12">
        <f t="shared" si="11"/>
        <v>900</v>
      </c>
      <c r="S26" s="12">
        <f t="shared" si="12"/>
        <v>250</v>
      </c>
      <c r="T26" s="12">
        <f t="shared" si="13"/>
        <v>650</v>
      </c>
    </row>
    <row r="27" spans="2:20" x14ac:dyDescent="0.35">
      <c r="C27" s="23" t="s">
        <v>15</v>
      </c>
      <c r="D27" s="23" t="s">
        <v>118</v>
      </c>
      <c r="E27" s="23" t="s">
        <v>47</v>
      </c>
      <c r="F27" s="3" t="s">
        <v>18</v>
      </c>
      <c r="G27" s="17">
        <f t="shared" si="3"/>
        <v>90</v>
      </c>
      <c r="H27" s="7">
        <f t="shared" si="4"/>
        <v>900</v>
      </c>
      <c r="I27" s="7">
        <f t="shared" si="5"/>
        <v>300</v>
      </c>
      <c r="J27" s="7">
        <f t="shared" si="0"/>
        <v>600</v>
      </c>
      <c r="K27" s="14">
        <f t="shared" si="6"/>
        <v>540</v>
      </c>
      <c r="L27" s="14">
        <f>250</f>
        <v>250</v>
      </c>
      <c r="M27" s="14">
        <f t="shared" si="1"/>
        <v>290</v>
      </c>
      <c r="N27" s="20">
        <f t="shared" si="7"/>
        <v>150</v>
      </c>
      <c r="O27" s="10">
        <f t="shared" si="8"/>
        <v>1500</v>
      </c>
      <c r="P27" s="10">
        <f t="shared" si="9"/>
        <v>300</v>
      </c>
      <c r="Q27" s="10">
        <f t="shared" si="10"/>
        <v>1200</v>
      </c>
      <c r="R27" s="12">
        <f t="shared" si="11"/>
        <v>900</v>
      </c>
      <c r="S27" s="12">
        <f t="shared" si="12"/>
        <v>250</v>
      </c>
      <c r="T27" s="12">
        <f t="shared" si="13"/>
        <v>650</v>
      </c>
    </row>
    <row r="28" spans="2:20" x14ac:dyDescent="0.35">
      <c r="C28" s="23" t="s">
        <v>15</v>
      </c>
      <c r="D28" s="23" t="s">
        <v>118</v>
      </c>
      <c r="E28" s="23" t="s">
        <v>48</v>
      </c>
      <c r="F28" s="3" t="s">
        <v>18</v>
      </c>
      <c r="G28" s="17">
        <f t="shared" si="3"/>
        <v>90</v>
      </c>
      <c r="H28" s="7">
        <f t="shared" si="4"/>
        <v>900</v>
      </c>
      <c r="I28" s="7">
        <f t="shared" si="5"/>
        <v>300</v>
      </c>
      <c r="J28" s="7">
        <f t="shared" si="0"/>
        <v>600</v>
      </c>
      <c r="K28" s="14">
        <f t="shared" si="6"/>
        <v>540</v>
      </c>
      <c r="L28" s="14">
        <f>250</f>
        <v>250</v>
      </c>
      <c r="M28" s="14">
        <f t="shared" si="1"/>
        <v>290</v>
      </c>
      <c r="N28" s="20">
        <f t="shared" si="7"/>
        <v>150</v>
      </c>
      <c r="O28" s="10">
        <f t="shared" si="8"/>
        <v>1500</v>
      </c>
      <c r="P28" s="10">
        <f t="shared" si="9"/>
        <v>300</v>
      </c>
      <c r="Q28" s="10">
        <f t="shared" si="10"/>
        <v>1200</v>
      </c>
      <c r="R28" s="12">
        <f t="shared" si="11"/>
        <v>900</v>
      </c>
      <c r="S28" s="12">
        <f t="shared" si="12"/>
        <v>250</v>
      </c>
      <c r="T28" s="12">
        <f t="shared" si="13"/>
        <v>650</v>
      </c>
    </row>
    <row r="29" spans="2:20" x14ac:dyDescent="0.35">
      <c r="C29" s="24" t="s">
        <v>49</v>
      </c>
      <c r="D29" s="24" t="s">
        <v>120</v>
      </c>
      <c r="E29" s="24" t="s">
        <v>51</v>
      </c>
      <c r="F29" s="5" t="s">
        <v>18</v>
      </c>
      <c r="G29" s="17">
        <f t="shared" si="3"/>
        <v>90</v>
      </c>
      <c r="H29" s="7">
        <f t="shared" si="4"/>
        <v>900</v>
      </c>
      <c r="I29" s="7">
        <f t="shared" si="5"/>
        <v>300</v>
      </c>
      <c r="J29" s="7">
        <f t="shared" si="0"/>
        <v>600</v>
      </c>
      <c r="K29" s="14">
        <f t="shared" si="6"/>
        <v>540</v>
      </c>
      <c r="L29" s="14">
        <f>250</f>
        <v>250</v>
      </c>
      <c r="M29" s="14">
        <f t="shared" si="1"/>
        <v>290</v>
      </c>
      <c r="N29" s="20">
        <f t="shared" si="7"/>
        <v>150</v>
      </c>
      <c r="O29" s="10">
        <f t="shared" si="8"/>
        <v>1500</v>
      </c>
      <c r="P29" s="10">
        <f t="shared" si="9"/>
        <v>300</v>
      </c>
      <c r="Q29" s="10">
        <f t="shared" si="10"/>
        <v>1200</v>
      </c>
      <c r="R29" s="12">
        <f t="shared" si="11"/>
        <v>900</v>
      </c>
      <c r="S29" s="12">
        <f t="shared" si="12"/>
        <v>250</v>
      </c>
      <c r="T29" s="12">
        <f t="shared" si="13"/>
        <v>650</v>
      </c>
    </row>
    <row r="30" spans="2:20" x14ac:dyDescent="0.35">
      <c r="C30" s="24" t="s">
        <v>49</v>
      </c>
      <c r="D30" s="24" t="s">
        <v>120</v>
      </c>
      <c r="E30" s="24" t="s">
        <v>52</v>
      </c>
      <c r="F30" s="5" t="s">
        <v>18</v>
      </c>
      <c r="G30" s="17">
        <f t="shared" si="3"/>
        <v>90</v>
      </c>
      <c r="H30" s="7">
        <f t="shared" si="4"/>
        <v>900</v>
      </c>
      <c r="I30" s="7">
        <f t="shared" si="5"/>
        <v>300</v>
      </c>
      <c r="J30" s="7">
        <f t="shared" si="0"/>
        <v>600</v>
      </c>
      <c r="K30" s="14">
        <f t="shared" si="6"/>
        <v>540</v>
      </c>
      <c r="L30" s="14">
        <f>250</f>
        <v>250</v>
      </c>
      <c r="M30" s="14">
        <f t="shared" si="1"/>
        <v>290</v>
      </c>
      <c r="N30" s="20">
        <f t="shared" si="7"/>
        <v>150</v>
      </c>
      <c r="O30" s="10">
        <f t="shared" si="8"/>
        <v>1500</v>
      </c>
      <c r="P30" s="10">
        <f t="shared" si="9"/>
        <v>300</v>
      </c>
      <c r="Q30" s="10">
        <f t="shared" si="10"/>
        <v>1200</v>
      </c>
      <c r="R30" s="12">
        <f t="shared" si="11"/>
        <v>900</v>
      </c>
      <c r="S30" s="12">
        <f t="shared" si="12"/>
        <v>250</v>
      </c>
      <c r="T30" s="12">
        <f t="shared" si="13"/>
        <v>650</v>
      </c>
    </row>
    <row r="31" spans="2:20" x14ac:dyDescent="0.35">
      <c r="B31" s="3" t="s">
        <v>53</v>
      </c>
      <c r="C31" s="24" t="s">
        <v>49</v>
      </c>
      <c r="D31" s="24" t="s">
        <v>120</v>
      </c>
      <c r="E31" s="24" t="s">
        <v>54</v>
      </c>
      <c r="F31" s="5" t="s">
        <v>30</v>
      </c>
      <c r="G31" s="17">
        <f t="shared" si="3"/>
        <v>90</v>
      </c>
      <c r="H31" s="7">
        <f t="shared" si="4"/>
        <v>900</v>
      </c>
      <c r="I31" s="7">
        <f t="shared" si="5"/>
        <v>300</v>
      </c>
      <c r="J31" s="7">
        <f t="shared" si="0"/>
        <v>600</v>
      </c>
      <c r="K31" s="14">
        <f t="shared" si="6"/>
        <v>540</v>
      </c>
      <c r="L31" s="14">
        <f>250</f>
        <v>250</v>
      </c>
      <c r="M31" s="14">
        <f t="shared" si="1"/>
        <v>290</v>
      </c>
      <c r="N31" s="20">
        <f t="shared" si="7"/>
        <v>150</v>
      </c>
      <c r="O31" s="10">
        <f t="shared" si="8"/>
        <v>1500</v>
      </c>
      <c r="P31" s="10">
        <f t="shared" si="9"/>
        <v>300</v>
      </c>
      <c r="Q31" s="10">
        <f t="shared" si="10"/>
        <v>1200</v>
      </c>
      <c r="R31" s="12">
        <f t="shared" si="11"/>
        <v>900</v>
      </c>
      <c r="S31" s="12">
        <f t="shared" si="12"/>
        <v>250</v>
      </c>
      <c r="T31" s="12">
        <f t="shared" si="13"/>
        <v>650</v>
      </c>
    </row>
    <row r="32" spans="2:20" x14ac:dyDescent="0.35">
      <c r="B32" s="3" t="s">
        <v>53</v>
      </c>
      <c r="C32" s="24" t="s">
        <v>49</v>
      </c>
      <c r="D32" s="24" t="s">
        <v>120</v>
      </c>
      <c r="E32" s="24" t="s">
        <v>55</v>
      </c>
      <c r="F32" s="5" t="s">
        <v>30</v>
      </c>
      <c r="G32" s="17">
        <f t="shared" si="3"/>
        <v>90</v>
      </c>
      <c r="H32" s="7">
        <f t="shared" si="4"/>
        <v>900</v>
      </c>
      <c r="I32" s="7">
        <f t="shared" si="5"/>
        <v>300</v>
      </c>
      <c r="J32" s="7">
        <f t="shared" si="0"/>
        <v>600</v>
      </c>
      <c r="K32" s="14">
        <f t="shared" si="6"/>
        <v>540</v>
      </c>
      <c r="L32" s="14">
        <f>250</f>
        <v>250</v>
      </c>
      <c r="M32" s="14">
        <f t="shared" si="1"/>
        <v>290</v>
      </c>
      <c r="N32" s="20">
        <f t="shared" si="7"/>
        <v>150</v>
      </c>
      <c r="O32" s="10">
        <f t="shared" si="8"/>
        <v>1500</v>
      </c>
      <c r="P32" s="10">
        <f t="shared" si="9"/>
        <v>300</v>
      </c>
      <c r="Q32" s="10">
        <f t="shared" si="10"/>
        <v>1200</v>
      </c>
      <c r="R32" s="12">
        <f t="shared" si="11"/>
        <v>900</v>
      </c>
      <c r="S32" s="12">
        <f t="shared" si="12"/>
        <v>250</v>
      </c>
      <c r="T32" s="12">
        <f t="shared" si="13"/>
        <v>650</v>
      </c>
    </row>
    <row r="33" spans="2:20" x14ac:dyDescent="0.35">
      <c r="B33" s="3" t="s">
        <v>53</v>
      </c>
      <c r="C33" s="24" t="s">
        <v>49</v>
      </c>
      <c r="D33" s="24" t="s">
        <v>120</v>
      </c>
      <c r="E33" s="24" t="s">
        <v>56</v>
      </c>
      <c r="F33" s="5" t="s">
        <v>18</v>
      </c>
      <c r="G33" s="17">
        <f t="shared" si="3"/>
        <v>90</v>
      </c>
      <c r="H33" s="7">
        <f t="shared" si="4"/>
        <v>900</v>
      </c>
      <c r="I33" s="7">
        <f t="shared" si="5"/>
        <v>300</v>
      </c>
      <c r="J33" s="7">
        <f t="shared" si="0"/>
        <v>600</v>
      </c>
      <c r="K33" s="14">
        <f t="shared" si="6"/>
        <v>540</v>
      </c>
      <c r="L33" s="14">
        <f>250</f>
        <v>250</v>
      </c>
      <c r="M33" s="14">
        <f t="shared" si="1"/>
        <v>290</v>
      </c>
      <c r="N33" s="20">
        <f t="shared" si="7"/>
        <v>150</v>
      </c>
      <c r="O33" s="10">
        <f t="shared" si="8"/>
        <v>1500</v>
      </c>
      <c r="P33" s="10">
        <f t="shared" si="9"/>
        <v>300</v>
      </c>
      <c r="Q33" s="10">
        <f t="shared" si="10"/>
        <v>1200</v>
      </c>
      <c r="R33" s="12">
        <f t="shared" si="11"/>
        <v>900</v>
      </c>
      <c r="S33" s="12">
        <f t="shared" si="12"/>
        <v>250</v>
      </c>
      <c r="T33" s="12">
        <f t="shared" si="13"/>
        <v>650</v>
      </c>
    </row>
    <row r="34" spans="2:20" x14ac:dyDescent="0.35">
      <c r="C34" s="24" t="s">
        <v>49</v>
      </c>
      <c r="D34" s="24" t="s">
        <v>120</v>
      </c>
      <c r="E34" s="24" t="s">
        <v>57</v>
      </c>
      <c r="F34" s="5" t="s">
        <v>18</v>
      </c>
      <c r="G34" s="17">
        <f t="shared" si="3"/>
        <v>90</v>
      </c>
      <c r="H34" s="7">
        <f t="shared" si="4"/>
        <v>900</v>
      </c>
      <c r="I34" s="7">
        <f t="shared" si="5"/>
        <v>300</v>
      </c>
      <c r="J34" s="7">
        <f t="shared" si="0"/>
        <v>600</v>
      </c>
      <c r="K34" s="14">
        <f t="shared" si="6"/>
        <v>540</v>
      </c>
      <c r="L34" s="14">
        <f>250</f>
        <v>250</v>
      </c>
      <c r="M34" s="14">
        <f t="shared" si="1"/>
        <v>290</v>
      </c>
      <c r="N34" s="20">
        <f t="shared" si="7"/>
        <v>150</v>
      </c>
      <c r="O34" s="10">
        <f t="shared" si="8"/>
        <v>1500</v>
      </c>
      <c r="P34" s="10">
        <f t="shared" si="9"/>
        <v>300</v>
      </c>
      <c r="Q34" s="10">
        <f t="shared" si="10"/>
        <v>1200</v>
      </c>
      <c r="R34" s="12">
        <f t="shared" si="11"/>
        <v>900</v>
      </c>
      <c r="S34" s="12">
        <f t="shared" si="12"/>
        <v>250</v>
      </c>
      <c r="T34" s="12">
        <f t="shared" si="13"/>
        <v>650</v>
      </c>
    </row>
    <row r="35" spans="2:20" x14ac:dyDescent="0.35">
      <c r="C35" s="24" t="s">
        <v>49</v>
      </c>
      <c r="D35" s="24" t="s">
        <v>120</v>
      </c>
      <c r="E35" s="24" t="s">
        <v>58</v>
      </c>
      <c r="F35" s="5" t="s">
        <v>18</v>
      </c>
      <c r="G35" s="17">
        <f t="shared" si="3"/>
        <v>90</v>
      </c>
      <c r="H35" s="7">
        <f t="shared" si="4"/>
        <v>900</v>
      </c>
      <c r="I35" s="7">
        <f t="shared" si="5"/>
        <v>300</v>
      </c>
      <c r="J35" s="7">
        <f t="shared" si="0"/>
        <v>600</v>
      </c>
      <c r="K35" s="14">
        <f t="shared" si="6"/>
        <v>540</v>
      </c>
      <c r="L35" s="14">
        <f>250</f>
        <v>250</v>
      </c>
      <c r="M35" s="14">
        <f t="shared" si="1"/>
        <v>290</v>
      </c>
      <c r="N35" s="20">
        <f t="shared" si="7"/>
        <v>150</v>
      </c>
      <c r="O35" s="10">
        <f t="shared" si="8"/>
        <v>1500</v>
      </c>
      <c r="P35" s="10">
        <f t="shared" si="9"/>
        <v>300</v>
      </c>
      <c r="Q35" s="10">
        <f t="shared" si="10"/>
        <v>1200</v>
      </c>
      <c r="R35" s="12">
        <f t="shared" si="11"/>
        <v>900</v>
      </c>
      <c r="S35" s="12">
        <f t="shared" si="12"/>
        <v>250</v>
      </c>
      <c r="T35" s="12">
        <f t="shared" si="13"/>
        <v>650</v>
      </c>
    </row>
    <row r="36" spans="2:20" x14ac:dyDescent="0.35">
      <c r="C36" s="24" t="s">
        <v>49</v>
      </c>
      <c r="D36" s="24" t="s">
        <v>120</v>
      </c>
      <c r="E36" s="24" t="s">
        <v>59</v>
      </c>
      <c r="F36" s="5" t="s">
        <v>18</v>
      </c>
      <c r="G36" s="17">
        <f t="shared" si="3"/>
        <v>90</v>
      </c>
      <c r="H36" s="7">
        <f t="shared" si="4"/>
        <v>900</v>
      </c>
      <c r="I36" s="7">
        <f t="shared" si="5"/>
        <v>300</v>
      </c>
      <c r="J36" s="7">
        <f t="shared" si="0"/>
        <v>600</v>
      </c>
      <c r="K36" s="14">
        <f t="shared" si="6"/>
        <v>540</v>
      </c>
      <c r="L36" s="14">
        <f>250</f>
        <v>250</v>
      </c>
      <c r="M36" s="14">
        <f t="shared" si="1"/>
        <v>290</v>
      </c>
      <c r="N36" s="20">
        <f t="shared" si="7"/>
        <v>150</v>
      </c>
      <c r="O36" s="10">
        <f t="shared" si="8"/>
        <v>1500</v>
      </c>
      <c r="P36" s="10">
        <f t="shared" si="9"/>
        <v>300</v>
      </c>
      <c r="Q36" s="10">
        <f t="shared" si="10"/>
        <v>1200</v>
      </c>
      <c r="R36" s="12">
        <f t="shared" si="11"/>
        <v>900</v>
      </c>
      <c r="S36" s="12">
        <f t="shared" si="12"/>
        <v>250</v>
      </c>
      <c r="T36" s="12">
        <f t="shared" si="13"/>
        <v>650</v>
      </c>
    </row>
    <row r="37" spans="2:20" x14ac:dyDescent="0.35">
      <c r="C37" s="24" t="s">
        <v>49</v>
      </c>
      <c r="D37" s="24" t="s">
        <v>120</v>
      </c>
      <c r="E37" s="24" t="s">
        <v>60</v>
      </c>
      <c r="F37" s="5" t="s">
        <v>18</v>
      </c>
      <c r="G37" s="17">
        <f t="shared" si="3"/>
        <v>90</v>
      </c>
      <c r="H37" s="7">
        <f t="shared" si="4"/>
        <v>900</v>
      </c>
      <c r="I37" s="7">
        <f t="shared" si="5"/>
        <v>300</v>
      </c>
      <c r="J37" s="7">
        <f t="shared" si="0"/>
        <v>600</v>
      </c>
      <c r="K37" s="14">
        <f t="shared" si="6"/>
        <v>540</v>
      </c>
      <c r="L37" s="14">
        <f>250</f>
        <v>250</v>
      </c>
      <c r="M37" s="14">
        <f t="shared" si="1"/>
        <v>290</v>
      </c>
      <c r="N37" s="20">
        <f t="shared" si="7"/>
        <v>150</v>
      </c>
      <c r="O37" s="10">
        <f t="shared" si="8"/>
        <v>1500</v>
      </c>
      <c r="P37" s="10">
        <f t="shared" si="9"/>
        <v>300</v>
      </c>
      <c r="Q37" s="10">
        <f t="shared" si="10"/>
        <v>1200</v>
      </c>
      <c r="R37" s="12">
        <f t="shared" si="11"/>
        <v>900</v>
      </c>
      <c r="S37" s="12">
        <f t="shared" si="12"/>
        <v>250</v>
      </c>
      <c r="T37" s="12">
        <f t="shared" si="13"/>
        <v>650</v>
      </c>
    </row>
    <row r="38" spans="2:20" x14ac:dyDescent="0.35">
      <c r="C38" s="24" t="s">
        <v>49</v>
      </c>
      <c r="D38" s="24" t="s">
        <v>120</v>
      </c>
      <c r="E38" s="24" t="s">
        <v>61</v>
      </c>
      <c r="F38" s="5" t="s">
        <v>18</v>
      </c>
      <c r="G38" s="17">
        <f t="shared" si="3"/>
        <v>90</v>
      </c>
      <c r="H38" s="7">
        <f t="shared" si="4"/>
        <v>900</v>
      </c>
      <c r="I38" s="7">
        <f t="shared" si="5"/>
        <v>300</v>
      </c>
      <c r="J38" s="7">
        <f t="shared" si="0"/>
        <v>600</v>
      </c>
      <c r="K38" s="14">
        <f t="shared" si="6"/>
        <v>540</v>
      </c>
      <c r="L38" s="14">
        <f>250</f>
        <v>250</v>
      </c>
      <c r="M38" s="14">
        <f t="shared" si="1"/>
        <v>290</v>
      </c>
      <c r="N38" s="20">
        <f t="shared" si="7"/>
        <v>150</v>
      </c>
      <c r="O38" s="10">
        <f t="shared" si="8"/>
        <v>1500</v>
      </c>
      <c r="P38" s="10">
        <f t="shared" si="9"/>
        <v>300</v>
      </c>
      <c r="Q38" s="10">
        <f t="shared" si="10"/>
        <v>1200</v>
      </c>
      <c r="R38" s="12">
        <f t="shared" si="11"/>
        <v>900</v>
      </c>
      <c r="S38" s="12">
        <f t="shared" si="12"/>
        <v>250</v>
      </c>
      <c r="T38" s="12">
        <f t="shared" si="13"/>
        <v>650</v>
      </c>
    </row>
    <row r="39" spans="2:20" x14ac:dyDescent="0.35">
      <c r="C39" s="24" t="s">
        <v>49</v>
      </c>
      <c r="D39" s="24" t="s">
        <v>120</v>
      </c>
      <c r="E39" s="24" t="s">
        <v>62</v>
      </c>
      <c r="F39" s="5" t="s">
        <v>18</v>
      </c>
      <c r="G39" s="17">
        <f t="shared" si="3"/>
        <v>90</v>
      </c>
      <c r="H39" s="7">
        <f t="shared" si="4"/>
        <v>900</v>
      </c>
      <c r="I39" s="7">
        <f t="shared" si="5"/>
        <v>300</v>
      </c>
      <c r="J39" s="7">
        <f t="shared" si="0"/>
        <v>600</v>
      </c>
      <c r="K39" s="14">
        <f t="shared" si="6"/>
        <v>540</v>
      </c>
      <c r="L39" s="14">
        <f>250</f>
        <v>250</v>
      </c>
      <c r="M39" s="14">
        <f t="shared" si="1"/>
        <v>290</v>
      </c>
      <c r="N39" s="20">
        <f t="shared" si="7"/>
        <v>150</v>
      </c>
      <c r="O39" s="10">
        <f t="shared" si="8"/>
        <v>1500</v>
      </c>
      <c r="P39" s="10">
        <f t="shared" si="9"/>
        <v>300</v>
      </c>
      <c r="Q39" s="10">
        <f t="shared" si="10"/>
        <v>1200</v>
      </c>
      <c r="R39" s="12">
        <f t="shared" si="11"/>
        <v>900</v>
      </c>
      <c r="S39" s="12">
        <f t="shared" si="12"/>
        <v>250</v>
      </c>
      <c r="T39" s="12">
        <f t="shared" si="13"/>
        <v>650</v>
      </c>
    </row>
    <row r="40" spans="2:20" x14ac:dyDescent="0.35">
      <c r="C40" s="24" t="s">
        <v>49</v>
      </c>
      <c r="D40" s="24" t="s">
        <v>120</v>
      </c>
      <c r="E40" s="24" t="s">
        <v>63</v>
      </c>
      <c r="F40" s="5" t="s">
        <v>18</v>
      </c>
      <c r="G40" s="17">
        <f t="shared" si="3"/>
        <v>90</v>
      </c>
      <c r="H40" s="7">
        <f t="shared" si="4"/>
        <v>900</v>
      </c>
      <c r="I40" s="7">
        <f t="shared" si="5"/>
        <v>300</v>
      </c>
      <c r="J40" s="7">
        <f t="shared" si="0"/>
        <v>600</v>
      </c>
      <c r="K40" s="14">
        <f t="shared" si="6"/>
        <v>540</v>
      </c>
      <c r="L40" s="14">
        <f>250</f>
        <v>250</v>
      </c>
      <c r="M40" s="14">
        <f t="shared" si="1"/>
        <v>290</v>
      </c>
      <c r="N40" s="20">
        <f t="shared" si="7"/>
        <v>150</v>
      </c>
      <c r="O40" s="10">
        <f t="shared" si="8"/>
        <v>1500</v>
      </c>
      <c r="P40" s="10">
        <f t="shared" si="9"/>
        <v>300</v>
      </c>
      <c r="Q40" s="10">
        <f t="shared" si="10"/>
        <v>1200</v>
      </c>
      <c r="R40" s="12">
        <f t="shared" si="11"/>
        <v>900</v>
      </c>
      <c r="S40" s="12">
        <f t="shared" si="12"/>
        <v>250</v>
      </c>
      <c r="T40" s="12">
        <f t="shared" si="13"/>
        <v>650</v>
      </c>
    </row>
    <row r="41" spans="2:20" x14ac:dyDescent="0.35">
      <c r="C41" s="24" t="s">
        <v>49</v>
      </c>
      <c r="D41" s="24" t="s">
        <v>120</v>
      </c>
      <c r="E41" s="24" t="s">
        <v>64</v>
      </c>
      <c r="F41" s="5" t="s">
        <v>18</v>
      </c>
      <c r="G41" s="17">
        <f t="shared" si="3"/>
        <v>90</v>
      </c>
      <c r="H41" s="7">
        <f t="shared" si="4"/>
        <v>900</v>
      </c>
      <c r="I41" s="7">
        <f t="shared" si="5"/>
        <v>300</v>
      </c>
      <c r="J41" s="7">
        <f t="shared" si="0"/>
        <v>600</v>
      </c>
      <c r="K41" s="14">
        <f t="shared" si="6"/>
        <v>540</v>
      </c>
      <c r="L41" s="14">
        <f>250</f>
        <v>250</v>
      </c>
      <c r="M41" s="14">
        <f t="shared" si="1"/>
        <v>290</v>
      </c>
      <c r="N41" s="20">
        <f t="shared" si="7"/>
        <v>150</v>
      </c>
      <c r="O41" s="10">
        <f t="shared" si="8"/>
        <v>1500</v>
      </c>
      <c r="P41" s="10">
        <f t="shared" si="9"/>
        <v>300</v>
      </c>
      <c r="Q41" s="10">
        <f t="shared" si="10"/>
        <v>1200</v>
      </c>
      <c r="R41" s="12">
        <f t="shared" si="11"/>
        <v>900</v>
      </c>
      <c r="S41" s="12">
        <f t="shared" si="12"/>
        <v>250</v>
      </c>
      <c r="T41" s="12">
        <f t="shared" si="13"/>
        <v>650</v>
      </c>
    </row>
    <row r="42" spans="2:20" x14ac:dyDescent="0.35">
      <c r="C42" s="24" t="s">
        <v>49</v>
      </c>
      <c r="D42" s="24" t="s">
        <v>120</v>
      </c>
      <c r="E42" s="24" t="s">
        <v>65</v>
      </c>
      <c r="F42" s="5" t="s">
        <v>18</v>
      </c>
      <c r="G42" s="17">
        <f t="shared" si="3"/>
        <v>90</v>
      </c>
      <c r="H42" s="7">
        <f t="shared" si="4"/>
        <v>900</v>
      </c>
      <c r="I42" s="7">
        <f t="shared" si="5"/>
        <v>300</v>
      </c>
      <c r="J42" s="7">
        <f t="shared" si="0"/>
        <v>600</v>
      </c>
      <c r="K42" s="14">
        <f t="shared" si="6"/>
        <v>540</v>
      </c>
      <c r="L42" s="14">
        <f>250</f>
        <v>250</v>
      </c>
      <c r="M42" s="14">
        <f t="shared" si="1"/>
        <v>290</v>
      </c>
      <c r="N42" s="20">
        <f t="shared" si="7"/>
        <v>150</v>
      </c>
      <c r="O42" s="10">
        <f t="shared" si="8"/>
        <v>1500</v>
      </c>
      <c r="P42" s="10">
        <f t="shared" si="9"/>
        <v>300</v>
      </c>
      <c r="Q42" s="10">
        <f t="shared" si="10"/>
        <v>1200</v>
      </c>
      <c r="R42" s="12">
        <f t="shared" si="11"/>
        <v>900</v>
      </c>
      <c r="S42" s="12">
        <f t="shared" si="12"/>
        <v>250</v>
      </c>
      <c r="T42" s="12">
        <f t="shared" si="13"/>
        <v>650</v>
      </c>
    </row>
    <row r="43" spans="2:20" x14ac:dyDescent="0.35">
      <c r="C43" s="24" t="s">
        <v>49</v>
      </c>
      <c r="D43" s="24" t="s">
        <v>120</v>
      </c>
      <c r="E43" s="24" t="s">
        <v>66</v>
      </c>
      <c r="F43" s="5" t="s">
        <v>18</v>
      </c>
      <c r="G43" s="17">
        <f t="shared" si="3"/>
        <v>90</v>
      </c>
      <c r="H43" s="7">
        <f t="shared" si="4"/>
        <v>900</v>
      </c>
      <c r="I43" s="7">
        <f t="shared" si="5"/>
        <v>300</v>
      </c>
      <c r="J43" s="7">
        <f t="shared" si="0"/>
        <v>600</v>
      </c>
      <c r="K43" s="14">
        <f t="shared" si="6"/>
        <v>540</v>
      </c>
      <c r="L43" s="14">
        <f>250</f>
        <v>250</v>
      </c>
      <c r="M43" s="14">
        <f t="shared" si="1"/>
        <v>290</v>
      </c>
      <c r="N43" s="20">
        <f t="shared" si="7"/>
        <v>150</v>
      </c>
      <c r="O43" s="10">
        <f t="shared" si="8"/>
        <v>1500</v>
      </c>
      <c r="P43" s="10">
        <f t="shared" si="9"/>
        <v>300</v>
      </c>
      <c r="Q43" s="10">
        <f t="shared" si="10"/>
        <v>1200</v>
      </c>
      <c r="R43" s="12">
        <f t="shared" si="11"/>
        <v>900</v>
      </c>
      <c r="S43" s="12">
        <f t="shared" si="12"/>
        <v>250</v>
      </c>
      <c r="T43" s="12">
        <f t="shared" si="13"/>
        <v>650</v>
      </c>
    </row>
    <row r="44" spans="2:20" x14ac:dyDescent="0.35">
      <c r="C44" s="24" t="s">
        <v>49</v>
      </c>
      <c r="D44" s="24" t="s">
        <v>120</v>
      </c>
      <c r="E44" s="24" t="s">
        <v>67</v>
      </c>
      <c r="F44" s="5" t="s">
        <v>18</v>
      </c>
      <c r="G44" s="17">
        <f t="shared" si="3"/>
        <v>90</v>
      </c>
      <c r="H44" s="7">
        <f t="shared" si="4"/>
        <v>900</v>
      </c>
      <c r="I44" s="7">
        <f t="shared" si="5"/>
        <v>300</v>
      </c>
      <c r="J44" s="7">
        <f t="shared" si="0"/>
        <v>600</v>
      </c>
      <c r="K44" s="14">
        <f t="shared" si="6"/>
        <v>540</v>
      </c>
      <c r="L44" s="14">
        <f>250</f>
        <v>250</v>
      </c>
      <c r="M44" s="14">
        <f t="shared" si="1"/>
        <v>290</v>
      </c>
      <c r="N44" s="20">
        <f t="shared" si="7"/>
        <v>150</v>
      </c>
      <c r="O44" s="10">
        <f t="shared" si="8"/>
        <v>1500</v>
      </c>
      <c r="P44" s="10">
        <f t="shared" si="9"/>
        <v>300</v>
      </c>
      <c r="Q44" s="10">
        <f t="shared" si="10"/>
        <v>1200</v>
      </c>
      <c r="R44" s="12">
        <f t="shared" si="11"/>
        <v>900</v>
      </c>
      <c r="S44" s="12">
        <f t="shared" si="12"/>
        <v>250</v>
      </c>
      <c r="T44" s="12">
        <f t="shared" si="13"/>
        <v>650</v>
      </c>
    </row>
    <row r="45" spans="2:20" x14ac:dyDescent="0.35">
      <c r="C45" s="24" t="s">
        <v>49</v>
      </c>
      <c r="D45" s="24" t="s">
        <v>120</v>
      </c>
      <c r="E45" s="24" t="s">
        <v>68</v>
      </c>
      <c r="F45" s="5" t="s">
        <v>18</v>
      </c>
      <c r="G45" s="17">
        <f t="shared" si="3"/>
        <v>90</v>
      </c>
      <c r="H45" s="7">
        <f t="shared" si="4"/>
        <v>900</v>
      </c>
      <c r="I45" s="7">
        <f t="shared" si="5"/>
        <v>300</v>
      </c>
      <c r="J45" s="7">
        <f t="shared" si="0"/>
        <v>600</v>
      </c>
      <c r="K45" s="14">
        <f t="shared" si="6"/>
        <v>540</v>
      </c>
      <c r="L45" s="14">
        <f>250</f>
        <v>250</v>
      </c>
      <c r="M45" s="14">
        <f t="shared" si="1"/>
        <v>290</v>
      </c>
      <c r="N45" s="20">
        <f t="shared" si="7"/>
        <v>150</v>
      </c>
      <c r="O45" s="10">
        <f t="shared" si="8"/>
        <v>1500</v>
      </c>
      <c r="P45" s="10">
        <f t="shared" si="9"/>
        <v>300</v>
      </c>
      <c r="Q45" s="10">
        <f t="shared" si="10"/>
        <v>1200</v>
      </c>
      <c r="R45" s="12">
        <f t="shared" si="11"/>
        <v>900</v>
      </c>
      <c r="S45" s="12">
        <f t="shared" si="12"/>
        <v>250</v>
      </c>
      <c r="T45" s="12">
        <f t="shared" si="13"/>
        <v>650</v>
      </c>
    </row>
    <row r="46" spans="2:20" x14ac:dyDescent="0.35">
      <c r="B46" s="3" t="s">
        <v>53</v>
      </c>
      <c r="C46" s="24" t="s">
        <v>49</v>
      </c>
      <c r="D46" s="24" t="s">
        <v>120</v>
      </c>
      <c r="E46" s="24" t="s">
        <v>69</v>
      </c>
      <c r="F46" s="5" t="s">
        <v>18</v>
      </c>
      <c r="G46" s="17">
        <f t="shared" si="3"/>
        <v>90</v>
      </c>
      <c r="H46" s="7">
        <f t="shared" si="4"/>
        <v>900</v>
      </c>
      <c r="I46" s="7">
        <f t="shared" si="5"/>
        <v>300</v>
      </c>
      <c r="J46" s="7">
        <f t="shared" si="0"/>
        <v>600</v>
      </c>
      <c r="K46" s="14">
        <f t="shared" si="6"/>
        <v>540</v>
      </c>
      <c r="L46" s="14">
        <f>250</f>
        <v>250</v>
      </c>
      <c r="M46" s="14">
        <f t="shared" si="1"/>
        <v>290</v>
      </c>
      <c r="N46" s="20">
        <f t="shared" si="7"/>
        <v>150</v>
      </c>
      <c r="O46" s="10">
        <f t="shared" si="8"/>
        <v>1500</v>
      </c>
      <c r="P46" s="10">
        <f t="shared" si="9"/>
        <v>300</v>
      </c>
      <c r="Q46" s="10">
        <f t="shared" si="10"/>
        <v>1200</v>
      </c>
      <c r="R46" s="12">
        <f t="shared" si="11"/>
        <v>900</v>
      </c>
      <c r="S46" s="12">
        <f t="shared" si="12"/>
        <v>250</v>
      </c>
      <c r="T46" s="12">
        <f t="shared" si="13"/>
        <v>650</v>
      </c>
    </row>
    <row r="47" spans="2:20" x14ac:dyDescent="0.35">
      <c r="C47" s="24" t="s">
        <v>49</v>
      </c>
      <c r="D47" s="24" t="s">
        <v>120</v>
      </c>
      <c r="E47" s="24" t="s">
        <v>70</v>
      </c>
      <c r="F47" s="5" t="s">
        <v>18</v>
      </c>
      <c r="G47" s="17">
        <f t="shared" si="3"/>
        <v>90</v>
      </c>
      <c r="H47" s="7">
        <f t="shared" si="4"/>
        <v>900</v>
      </c>
      <c r="I47" s="7">
        <f t="shared" si="5"/>
        <v>300</v>
      </c>
      <c r="J47" s="7">
        <f t="shared" si="0"/>
        <v>600</v>
      </c>
      <c r="K47" s="14">
        <f t="shared" si="6"/>
        <v>540</v>
      </c>
      <c r="L47" s="14">
        <f>250</f>
        <v>250</v>
      </c>
      <c r="M47" s="14">
        <f t="shared" si="1"/>
        <v>290</v>
      </c>
      <c r="N47" s="20">
        <f t="shared" si="7"/>
        <v>150</v>
      </c>
      <c r="O47" s="10">
        <f t="shared" si="8"/>
        <v>1500</v>
      </c>
      <c r="P47" s="10">
        <f t="shared" si="9"/>
        <v>300</v>
      </c>
      <c r="Q47" s="10">
        <f t="shared" si="10"/>
        <v>1200</v>
      </c>
      <c r="R47" s="12">
        <f t="shared" si="11"/>
        <v>900</v>
      </c>
      <c r="S47" s="12">
        <f t="shared" si="12"/>
        <v>250</v>
      </c>
      <c r="T47" s="12">
        <f t="shared" si="13"/>
        <v>650</v>
      </c>
    </row>
    <row r="48" spans="2:20" x14ac:dyDescent="0.35">
      <c r="B48" s="3" t="s">
        <v>53</v>
      </c>
      <c r="C48" s="24" t="s">
        <v>49</v>
      </c>
      <c r="D48" s="24" t="s">
        <v>120</v>
      </c>
      <c r="E48" s="24" t="s">
        <v>71</v>
      </c>
      <c r="F48" s="5" t="s">
        <v>18</v>
      </c>
      <c r="G48" s="17">
        <f t="shared" si="3"/>
        <v>90</v>
      </c>
      <c r="H48" s="7">
        <f t="shared" si="4"/>
        <v>900</v>
      </c>
      <c r="I48" s="7">
        <f t="shared" si="5"/>
        <v>300</v>
      </c>
      <c r="J48" s="7">
        <f t="shared" si="0"/>
        <v>600</v>
      </c>
      <c r="K48" s="14">
        <f t="shared" si="6"/>
        <v>540</v>
      </c>
      <c r="L48" s="14">
        <f>250</f>
        <v>250</v>
      </c>
      <c r="M48" s="14">
        <f t="shared" si="1"/>
        <v>290</v>
      </c>
      <c r="N48" s="20">
        <f t="shared" si="7"/>
        <v>150</v>
      </c>
      <c r="O48" s="10">
        <f t="shared" si="8"/>
        <v>1500</v>
      </c>
      <c r="P48" s="10">
        <f t="shared" si="9"/>
        <v>300</v>
      </c>
      <c r="Q48" s="10">
        <f t="shared" si="10"/>
        <v>1200</v>
      </c>
      <c r="R48" s="12">
        <f t="shared" si="11"/>
        <v>900</v>
      </c>
      <c r="S48" s="12">
        <f t="shared" si="12"/>
        <v>250</v>
      </c>
      <c r="T48" s="12">
        <f t="shared" si="13"/>
        <v>650</v>
      </c>
    </row>
    <row r="49" spans="2:20" x14ac:dyDescent="0.35">
      <c r="C49" s="24" t="s">
        <v>49</v>
      </c>
      <c r="D49" s="24" t="s">
        <v>120</v>
      </c>
      <c r="E49" s="24" t="s">
        <v>72</v>
      </c>
      <c r="F49" s="5" t="s">
        <v>18</v>
      </c>
      <c r="G49" s="17">
        <f t="shared" si="3"/>
        <v>90</v>
      </c>
      <c r="H49" s="7">
        <f t="shared" si="4"/>
        <v>900</v>
      </c>
      <c r="I49" s="7">
        <f t="shared" si="5"/>
        <v>300</v>
      </c>
      <c r="J49" s="7">
        <f t="shared" si="0"/>
        <v>600</v>
      </c>
      <c r="K49" s="14">
        <f t="shared" si="6"/>
        <v>540</v>
      </c>
      <c r="L49" s="14">
        <f>250</f>
        <v>250</v>
      </c>
      <c r="M49" s="14">
        <f t="shared" si="1"/>
        <v>290</v>
      </c>
      <c r="N49" s="20">
        <f t="shared" si="7"/>
        <v>150</v>
      </c>
      <c r="O49" s="10">
        <f t="shared" si="8"/>
        <v>1500</v>
      </c>
      <c r="P49" s="10">
        <f t="shared" si="9"/>
        <v>300</v>
      </c>
      <c r="Q49" s="10">
        <f t="shared" si="10"/>
        <v>1200</v>
      </c>
      <c r="R49" s="12">
        <f t="shared" si="11"/>
        <v>900</v>
      </c>
      <c r="S49" s="12">
        <f t="shared" si="12"/>
        <v>250</v>
      </c>
      <c r="T49" s="12">
        <f t="shared" si="13"/>
        <v>650</v>
      </c>
    </row>
    <row r="50" spans="2:20" x14ac:dyDescent="0.35">
      <c r="C50" s="24" t="s">
        <v>49</v>
      </c>
      <c r="D50" s="24" t="s">
        <v>120</v>
      </c>
      <c r="E50" s="24" t="s">
        <v>73</v>
      </c>
      <c r="F50" s="5" t="s">
        <v>18</v>
      </c>
      <c r="G50" s="17">
        <f t="shared" si="3"/>
        <v>90</v>
      </c>
      <c r="H50" s="7">
        <f t="shared" si="4"/>
        <v>900</v>
      </c>
      <c r="I50" s="7">
        <f t="shared" si="5"/>
        <v>300</v>
      </c>
      <c r="J50" s="7">
        <f t="shared" si="0"/>
        <v>600</v>
      </c>
      <c r="K50" s="14">
        <f t="shared" si="6"/>
        <v>540</v>
      </c>
      <c r="L50" s="14">
        <f>250</f>
        <v>250</v>
      </c>
      <c r="M50" s="14">
        <f t="shared" si="1"/>
        <v>290</v>
      </c>
      <c r="N50" s="20">
        <f t="shared" si="7"/>
        <v>150</v>
      </c>
      <c r="O50" s="10">
        <f t="shared" si="8"/>
        <v>1500</v>
      </c>
      <c r="P50" s="10">
        <f t="shared" si="9"/>
        <v>300</v>
      </c>
      <c r="Q50" s="10">
        <f t="shared" si="10"/>
        <v>1200</v>
      </c>
      <c r="R50" s="12">
        <f t="shared" si="11"/>
        <v>900</v>
      </c>
      <c r="S50" s="12">
        <f t="shared" si="12"/>
        <v>250</v>
      </c>
      <c r="T50" s="12">
        <f t="shared" si="13"/>
        <v>650</v>
      </c>
    </row>
    <row r="51" spans="2:20" x14ac:dyDescent="0.35">
      <c r="C51" s="24" t="s">
        <v>49</v>
      </c>
      <c r="D51" s="24" t="s">
        <v>120</v>
      </c>
      <c r="E51" s="24" t="s">
        <v>74</v>
      </c>
      <c r="F51" s="5" t="s">
        <v>18</v>
      </c>
      <c r="G51" s="17">
        <f t="shared" si="3"/>
        <v>90</v>
      </c>
      <c r="H51" s="7">
        <f t="shared" si="4"/>
        <v>900</v>
      </c>
      <c r="I51" s="7">
        <f t="shared" si="5"/>
        <v>300</v>
      </c>
      <c r="J51" s="7">
        <f t="shared" si="0"/>
        <v>600</v>
      </c>
      <c r="K51" s="14">
        <f t="shared" si="6"/>
        <v>540</v>
      </c>
      <c r="L51" s="14">
        <f>250</f>
        <v>250</v>
      </c>
      <c r="M51" s="14">
        <f t="shared" si="1"/>
        <v>290</v>
      </c>
      <c r="N51" s="20">
        <f t="shared" si="7"/>
        <v>150</v>
      </c>
      <c r="O51" s="10">
        <f t="shared" si="8"/>
        <v>1500</v>
      </c>
      <c r="P51" s="10">
        <f t="shared" si="9"/>
        <v>300</v>
      </c>
      <c r="Q51" s="10">
        <f t="shared" si="10"/>
        <v>1200</v>
      </c>
      <c r="R51" s="12">
        <f t="shared" si="11"/>
        <v>900</v>
      </c>
      <c r="S51" s="12">
        <f t="shared" si="12"/>
        <v>250</v>
      </c>
      <c r="T51" s="12">
        <f t="shared" si="13"/>
        <v>650</v>
      </c>
    </row>
    <row r="52" spans="2:20" x14ac:dyDescent="0.35">
      <c r="C52" s="24" t="s">
        <v>49</v>
      </c>
      <c r="D52" s="24" t="s">
        <v>120</v>
      </c>
      <c r="E52" s="24" t="s">
        <v>75</v>
      </c>
      <c r="F52" s="5" t="s">
        <v>18</v>
      </c>
      <c r="G52" s="17">
        <f t="shared" si="3"/>
        <v>90</v>
      </c>
      <c r="H52" s="7">
        <f t="shared" si="4"/>
        <v>900</v>
      </c>
      <c r="I52" s="7">
        <f t="shared" si="5"/>
        <v>300</v>
      </c>
      <c r="J52" s="7">
        <f t="shared" si="0"/>
        <v>600</v>
      </c>
      <c r="K52" s="14">
        <f t="shared" si="6"/>
        <v>540</v>
      </c>
      <c r="L52" s="14">
        <f>250</f>
        <v>250</v>
      </c>
      <c r="M52" s="14">
        <f t="shared" si="1"/>
        <v>290</v>
      </c>
      <c r="N52" s="20">
        <f t="shared" si="7"/>
        <v>150</v>
      </c>
      <c r="O52" s="10">
        <f t="shared" si="8"/>
        <v>1500</v>
      </c>
      <c r="P52" s="10">
        <f t="shared" si="9"/>
        <v>300</v>
      </c>
      <c r="Q52" s="10">
        <f t="shared" si="10"/>
        <v>1200</v>
      </c>
      <c r="R52" s="12">
        <f t="shared" si="11"/>
        <v>900</v>
      </c>
      <c r="S52" s="12">
        <f t="shared" si="12"/>
        <v>250</v>
      </c>
      <c r="T52" s="12">
        <f t="shared" si="13"/>
        <v>650</v>
      </c>
    </row>
    <row r="53" spans="2:20" x14ac:dyDescent="0.35">
      <c r="C53" s="24" t="s">
        <v>49</v>
      </c>
      <c r="D53" s="24" t="s">
        <v>120</v>
      </c>
      <c r="E53" s="24" t="s">
        <v>76</v>
      </c>
      <c r="F53" s="5" t="s">
        <v>18</v>
      </c>
      <c r="G53" s="17">
        <f t="shared" si="3"/>
        <v>90</v>
      </c>
      <c r="H53" s="7">
        <f t="shared" si="4"/>
        <v>900</v>
      </c>
      <c r="I53" s="7">
        <f t="shared" si="5"/>
        <v>300</v>
      </c>
      <c r="J53" s="7">
        <f t="shared" si="0"/>
        <v>600</v>
      </c>
      <c r="K53" s="14">
        <f t="shared" si="6"/>
        <v>540</v>
      </c>
      <c r="L53" s="14">
        <f>250</f>
        <v>250</v>
      </c>
      <c r="M53" s="14">
        <f t="shared" si="1"/>
        <v>290</v>
      </c>
      <c r="N53" s="20">
        <f t="shared" si="7"/>
        <v>150</v>
      </c>
      <c r="O53" s="10">
        <f t="shared" si="8"/>
        <v>1500</v>
      </c>
      <c r="P53" s="10">
        <f t="shared" si="9"/>
        <v>300</v>
      </c>
      <c r="Q53" s="10">
        <f t="shared" si="10"/>
        <v>1200</v>
      </c>
      <c r="R53" s="12">
        <f t="shared" si="11"/>
        <v>900</v>
      </c>
      <c r="S53" s="12">
        <f t="shared" si="12"/>
        <v>250</v>
      </c>
      <c r="T53" s="12">
        <f t="shared" si="13"/>
        <v>650</v>
      </c>
    </row>
    <row r="54" spans="2:20" x14ac:dyDescent="0.35">
      <c r="C54" s="24" t="s">
        <v>49</v>
      </c>
      <c r="D54" s="24" t="s">
        <v>120</v>
      </c>
      <c r="E54" s="24" t="s">
        <v>77</v>
      </c>
      <c r="F54" s="5" t="s">
        <v>18</v>
      </c>
      <c r="G54" s="17">
        <f t="shared" si="3"/>
        <v>90</v>
      </c>
      <c r="H54" s="7">
        <f t="shared" si="4"/>
        <v>900</v>
      </c>
      <c r="I54" s="7">
        <f t="shared" si="5"/>
        <v>300</v>
      </c>
      <c r="J54" s="7">
        <f t="shared" si="0"/>
        <v>600</v>
      </c>
      <c r="K54" s="14">
        <f t="shared" si="6"/>
        <v>540</v>
      </c>
      <c r="L54" s="14">
        <f>250</f>
        <v>250</v>
      </c>
      <c r="M54" s="14">
        <f t="shared" si="1"/>
        <v>290</v>
      </c>
      <c r="N54" s="20">
        <f t="shared" si="7"/>
        <v>150</v>
      </c>
      <c r="O54" s="10">
        <f t="shared" si="8"/>
        <v>1500</v>
      </c>
      <c r="P54" s="10">
        <f t="shared" si="9"/>
        <v>300</v>
      </c>
      <c r="Q54" s="10">
        <f t="shared" si="10"/>
        <v>1200</v>
      </c>
      <c r="R54" s="12">
        <f t="shared" si="11"/>
        <v>900</v>
      </c>
      <c r="S54" s="12">
        <f t="shared" si="12"/>
        <v>250</v>
      </c>
      <c r="T54" s="12">
        <f t="shared" si="13"/>
        <v>650</v>
      </c>
    </row>
    <row r="55" spans="2:20" x14ac:dyDescent="0.35">
      <c r="C55" s="24" t="s">
        <v>49</v>
      </c>
      <c r="D55" s="24" t="s">
        <v>120</v>
      </c>
      <c r="E55" s="24" t="s">
        <v>78</v>
      </c>
      <c r="F55" s="5" t="s">
        <v>18</v>
      </c>
      <c r="G55" s="17">
        <f t="shared" si="3"/>
        <v>90</v>
      </c>
      <c r="H55" s="7">
        <f t="shared" si="4"/>
        <v>900</v>
      </c>
      <c r="I55" s="7">
        <f t="shared" si="5"/>
        <v>300</v>
      </c>
      <c r="J55" s="7">
        <f t="shared" si="0"/>
        <v>600</v>
      </c>
      <c r="K55" s="14">
        <f t="shared" si="6"/>
        <v>540</v>
      </c>
      <c r="L55" s="14">
        <f>250</f>
        <v>250</v>
      </c>
      <c r="M55" s="14">
        <f t="shared" si="1"/>
        <v>290</v>
      </c>
      <c r="N55" s="20">
        <f t="shared" si="7"/>
        <v>150</v>
      </c>
      <c r="O55" s="10">
        <f t="shared" si="8"/>
        <v>1500</v>
      </c>
      <c r="P55" s="10">
        <f t="shared" si="9"/>
        <v>300</v>
      </c>
      <c r="Q55" s="10">
        <f t="shared" si="10"/>
        <v>1200</v>
      </c>
      <c r="R55" s="12">
        <f t="shared" si="11"/>
        <v>900</v>
      </c>
      <c r="S55" s="12">
        <f t="shared" si="12"/>
        <v>250</v>
      </c>
      <c r="T55" s="12">
        <f t="shared" si="13"/>
        <v>650</v>
      </c>
    </row>
    <row r="56" spans="2:20" x14ac:dyDescent="0.35">
      <c r="C56" s="24" t="s">
        <v>49</v>
      </c>
      <c r="D56" s="24" t="s">
        <v>120</v>
      </c>
      <c r="E56" s="24" t="s">
        <v>79</v>
      </c>
      <c r="F56" s="5" t="s">
        <v>18</v>
      </c>
      <c r="G56" s="17">
        <f t="shared" si="3"/>
        <v>90</v>
      </c>
      <c r="H56" s="7">
        <f t="shared" si="4"/>
        <v>900</v>
      </c>
      <c r="I56" s="7">
        <f t="shared" si="5"/>
        <v>300</v>
      </c>
      <c r="J56" s="7">
        <f t="shared" si="0"/>
        <v>600</v>
      </c>
      <c r="K56" s="14">
        <f t="shared" si="6"/>
        <v>540</v>
      </c>
      <c r="L56" s="14">
        <f>250</f>
        <v>250</v>
      </c>
      <c r="M56" s="14">
        <f t="shared" si="1"/>
        <v>290</v>
      </c>
      <c r="N56" s="20">
        <f t="shared" si="7"/>
        <v>150</v>
      </c>
      <c r="O56" s="10">
        <f t="shared" si="8"/>
        <v>1500</v>
      </c>
      <c r="P56" s="10">
        <f t="shared" si="9"/>
        <v>300</v>
      </c>
      <c r="Q56" s="10">
        <f t="shared" si="10"/>
        <v>1200</v>
      </c>
      <c r="R56" s="12">
        <f t="shared" si="11"/>
        <v>900</v>
      </c>
      <c r="S56" s="12">
        <f t="shared" si="12"/>
        <v>250</v>
      </c>
      <c r="T56" s="12">
        <f t="shared" si="13"/>
        <v>650</v>
      </c>
    </row>
    <row r="57" spans="2:20" x14ac:dyDescent="0.35">
      <c r="C57" s="24" t="s">
        <v>49</v>
      </c>
      <c r="D57" s="24" t="s">
        <v>120</v>
      </c>
      <c r="E57" s="24" t="s">
        <v>80</v>
      </c>
      <c r="F57" s="5" t="s">
        <v>18</v>
      </c>
      <c r="G57" s="17">
        <f t="shared" si="3"/>
        <v>90</v>
      </c>
      <c r="H57" s="7">
        <f t="shared" si="4"/>
        <v>900</v>
      </c>
      <c r="I57" s="7">
        <f t="shared" si="5"/>
        <v>300</v>
      </c>
      <c r="J57" s="7">
        <f t="shared" si="0"/>
        <v>600</v>
      </c>
      <c r="K57" s="14">
        <f t="shared" si="6"/>
        <v>540</v>
      </c>
      <c r="L57" s="14">
        <f>250</f>
        <v>250</v>
      </c>
      <c r="M57" s="14">
        <f t="shared" si="1"/>
        <v>290</v>
      </c>
      <c r="N57" s="20">
        <f t="shared" si="7"/>
        <v>150</v>
      </c>
      <c r="O57" s="10">
        <f t="shared" si="8"/>
        <v>1500</v>
      </c>
      <c r="P57" s="10">
        <f t="shared" si="9"/>
        <v>300</v>
      </c>
      <c r="Q57" s="10">
        <f t="shared" si="10"/>
        <v>1200</v>
      </c>
      <c r="R57" s="12">
        <f t="shared" si="11"/>
        <v>900</v>
      </c>
      <c r="S57" s="12">
        <f t="shared" si="12"/>
        <v>250</v>
      </c>
      <c r="T57" s="12">
        <f t="shared" si="13"/>
        <v>650</v>
      </c>
    </row>
    <row r="58" spans="2:20" x14ac:dyDescent="0.35">
      <c r="B58" s="3" t="s">
        <v>53</v>
      </c>
      <c r="C58" s="25" t="s">
        <v>82</v>
      </c>
      <c r="D58" s="25" t="s">
        <v>92</v>
      </c>
      <c r="E58" s="25" t="s">
        <v>95</v>
      </c>
      <c r="F58" s="3" t="s">
        <v>18</v>
      </c>
      <c r="G58" s="17">
        <f t="shared" si="3"/>
        <v>90</v>
      </c>
      <c r="H58" s="7">
        <f t="shared" si="4"/>
        <v>900</v>
      </c>
      <c r="I58" s="7">
        <f t="shared" si="5"/>
        <v>300</v>
      </c>
      <c r="J58" s="7">
        <f t="shared" si="0"/>
        <v>600</v>
      </c>
      <c r="K58" s="14">
        <f t="shared" si="6"/>
        <v>540</v>
      </c>
      <c r="L58" s="14">
        <f>250</f>
        <v>250</v>
      </c>
      <c r="M58" s="14">
        <f t="shared" si="1"/>
        <v>290</v>
      </c>
      <c r="N58" s="20">
        <f t="shared" si="7"/>
        <v>150</v>
      </c>
      <c r="O58" s="10">
        <f t="shared" si="8"/>
        <v>1500</v>
      </c>
      <c r="P58" s="10">
        <f t="shared" si="9"/>
        <v>300</v>
      </c>
      <c r="Q58" s="10">
        <f t="shared" si="10"/>
        <v>1200</v>
      </c>
      <c r="R58" s="12">
        <f t="shared" si="11"/>
        <v>900</v>
      </c>
      <c r="S58" s="12">
        <f t="shared" si="12"/>
        <v>250</v>
      </c>
      <c r="T58" s="12">
        <f t="shared" si="13"/>
        <v>650</v>
      </c>
    </row>
    <row r="59" spans="2:20" x14ac:dyDescent="0.35">
      <c r="B59" s="3" t="s">
        <v>53</v>
      </c>
      <c r="C59" s="25" t="s">
        <v>82</v>
      </c>
      <c r="D59" s="25" t="s">
        <v>92</v>
      </c>
      <c r="E59" s="25" t="s">
        <v>96</v>
      </c>
      <c r="F59" s="3" t="s">
        <v>18</v>
      </c>
      <c r="G59" s="17">
        <f t="shared" si="3"/>
        <v>90</v>
      </c>
      <c r="H59" s="7">
        <f t="shared" si="4"/>
        <v>900</v>
      </c>
      <c r="I59" s="7">
        <f t="shared" si="5"/>
        <v>300</v>
      </c>
      <c r="J59" s="7">
        <f t="shared" si="0"/>
        <v>600</v>
      </c>
      <c r="K59" s="14">
        <f t="shared" si="6"/>
        <v>540</v>
      </c>
      <c r="L59" s="14">
        <f>250</f>
        <v>250</v>
      </c>
      <c r="M59" s="14">
        <f t="shared" si="1"/>
        <v>290</v>
      </c>
      <c r="N59" s="20">
        <f t="shared" si="7"/>
        <v>150</v>
      </c>
      <c r="O59" s="10">
        <f t="shared" si="8"/>
        <v>1500</v>
      </c>
      <c r="P59" s="10">
        <f t="shared" si="9"/>
        <v>300</v>
      </c>
      <c r="Q59" s="10">
        <f t="shared" si="10"/>
        <v>1200</v>
      </c>
      <c r="R59" s="12">
        <f t="shared" si="11"/>
        <v>900</v>
      </c>
      <c r="S59" s="12">
        <f t="shared" si="12"/>
        <v>250</v>
      </c>
      <c r="T59" s="12">
        <f t="shared" si="13"/>
        <v>650</v>
      </c>
    </row>
    <row r="60" spans="2:20" x14ac:dyDescent="0.35">
      <c r="C60" s="25" t="s">
        <v>82</v>
      </c>
      <c r="D60" s="25" t="s">
        <v>121</v>
      </c>
      <c r="E60" s="25" t="s">
        <v>122</v>
      </c>
      <c r="F60" s="3" t="s">
        <v>18</v>
      </c>
      <c r="G60" s="17">
        <f t="shared" si="3"/>
        <v>90</v>
      </c>
      <c r="H60" s="7">
        <f t="shared" si="4"/>
        <v>900</v>
      </c>
      <c r="I60" s="7">
        <f t="shared" si="5"/>
        <v>300</v>
      </c>
      <c r="J60" s="7">
        <f t="shared" si="0"/>
        <v>600</v>
      </c>
      <c r="K60" s="14">
        <f t="shared" si="6"/>
        <v>540</v>
      </c>
      <c r="L60" s="14">
        <f>250</f>
        <v>250</v>
      </c>
      <c r="M60" s="14">
        <f t="shared" si="1"/>
        <v>290</v>
      </c>
      <c r="N60" s="20">
        <f t="shared" si="7"/>
        <v>150</v>
      </c>
      <c r="O60" s="10">
        <f t="shared" si="8"/>
        <v>1500</v>
      </c>
      <c r="P60" s="10">
        <f t="shared" si="9"/>
        <v>300</v>
      </c>
      <c r="Q60" s="10">
        <f t="shared" si="10"/>
        <v>1200</v>
      </c>
      <c r="R60" s="12">
        <f t="shared" si="11"/>
        <v>900</v>
      </c>
      <c r="S60" s="12">
        <f t="shared" si="12"/>
        <v>250</v>
      </c>
      <c r="T60" s="12">
        <f t="shared" si="13"/>
        <v>650</v>
      </c>
    </row>
    <row r="61" spans="2:20" x14ac:dyDescent="0.35">
      <c r="C61" s="25" t="s">
        <v>82</v>
      </c>
      <c r="D61" s="25" t="s">
        <v>121</v>
      </c>
      <c r="E61" s="25" t="s">
        <v>123</v>
      </c>
      <c r="F61" s="3" t="s">
        <v>18</v>
      </c>
      <c r="G61" s="17">
        <f t="shared" si="3"/>
        <v>90</v>
      </c>
      <c r="H61" s="7">
        <f t="shared" si="4"/>
        <v>900</v>
      </c>
      <c r="I61" s="7">
        <f t="shared" si="5"/>
        <v>300</v>
      </c>
      <c r="J61" s="7">
        <f t="shared" si="0"/>
        <v>600</v>
      </c>
      <c r="K61" s="14">
        <f t="shared" si="6"/>
        <v>540</v>
      </c>
      <c r="L61" s="14">
        <f>250</f>
        <v>250</v>
      </c>
      <c r="M61" s="14">
        <f t="shared" si="1"/>
        <v>290</v>
      </c>
      <c r="N61" s="20">
        <f t="shared" si="7"/>
        <v>150</v>
      </c>
      <c r="O61" s="10">
        <f t="shared" si="8"/>
        <v>1500</v>
      </c>
      <c r="P61" s="10">
        <f t="shared" si="9"/>
        <v>300</v>
      </c>
      <c r="Q61" s="10">
        <f t="shared" si="10"/>
        <v>1200</v>
      </c>
      <c r="R61" s="12">
        <f t="shared" si="11"/>
        <v>900</v>
      </c>
      <c r="S61" s="12">
        <f t="shared" si="12"/>
        <v>250</v>
      </c>
      <c r="T61" s="12">
        <f t="shared" si="13"/>
        <v>650</v>
      </c>
    </row>
    <row r="62" spans="2:20" x14ac:dyDescent="0.35">
      <c r="B62" s="3" t="s">
        <v>53</v>
      </c>
      <c r="C62" s="25" t="s">
        <v>82</v>
      </c>
      <c r="D62" s="25" t="s">
        <v>92</v>
      </c>
      <c r="E62" s="25" t="s">
        <v>97</v>
      </c>
      <c r="F62" s="3" t="s">
        <v>18</v>
      </c>
      <c r="G62" s="17">
        <f t="shared" si="3"/>
        <v>90</v>
      </c>
      <c r="H62" s="7">
        <f t="shared" si="4"/>
        <v>900</v>
      </c>
      <c r="I62" s="7">
        <f t="shared" si="5"/>
        <v>300</v>
      </c>
      <c r="J62" s="7">
        <f t="shared" si="0"/>
        <v>600</v>
      </c>
      <c r="K62" s="14">
        <f t="shared" si="6"/>
        <v>540</v>
      </c>
      <c r="L62" s="14">
        <f>250</f>
        <v>250</v>
      </c>
      <c r="M62" s="14">
        <f t="shared" si="1"/>
        <v>290</v>
      </c>
      <c r="N62" s="20">
        <f t="shared" si="7"/>
        <v>150</v>
      </c>
      <c r="O62" s="10">
        <f t="shared" si="8"/>
        <v>1500</v>
      </c>
      <c r="P62" s="10">
        <f t="shared" si="9"/>
        <v>300</v>
      </c>
      <c r="Q62" s="10">
        <f t="shared" si="10"/>
        <v>1200</v>
      </c>
      <c r="R62" s="12">
        <f t="shared" si="11"/>
        <v>900</v>
      </c>
      <c r="S62" s="12">
        <f t="shared" si="12"/>
        <v>250</v>
      </c>
      <c r="T62" s="12">
        <f t="shared" si="13"/>
        <v>650</v>
      </c>
    </row>
    <row r="63" spans="2:20" x14ac:dyDescent="0.35">
      <c r="C63" s="25" t="s">
        <v>82</v>
      </c>
      <c r="D63" s="25" t="s">
        <v>121</v>
      </c>
      <c r="E63" s="25" t="s">
        <v>124</v>
      </c>
      <c r="F63" s="3" t="s">
        <v>18</v>
      </c>
      <c r="G63" s="17">
        <f t="shared" si="3"/>
        <v>90</v>
      </c>
      <c r="H63" s="7">
        <f t="shared" si="4"/>
        <v>900</v>
      </c>
      <c r="I63" s="7">
        <f t="shared" si="5"/>
        <v>300</v>
      </c>
      <c r="J63" s="7">
        <f t="shared" si="0"/>
        <v>600</v>
      </c>
      <c r="K63" s="14">
        <f t="shared" si="6"/>
        <v>540</v>
      </c>
      <c r="L63" s="14">
        <f>250</f>
        <v>250</v>
      </c>
      <c r="M63" s="14">
        <f t="shared" si="1"/>
        <v>290</v>
      </c>
      <c r="N63" s="20">
        <f t="shared" si="7"/>
        <v>150</v>
      </c>
      <c r="O63" s="10">
        <f t="shared" si="8"/>
        <v>1500</v>
      </c>
      <c r="P63" s="10">
        <f t="shared" si="9"/>
        <v>300</v>
      </c>
      <c r="Q63" s="10">
        <f t="shared" si="10"/>
        <v>1200</v>
      </c>
      <c r="R63" s="12">
        <f t="shared" si="11"/>
        <v>900</v>
      </c>
      <c r="S63" s="12">
        <f t="shared" si="12"/>
        <v>250</v>
      </c>
      <c r="T63" s="12">
        <f t="shared" si="13"/>
        <v>650</v>
      </c>
    </row>
    <row r="64" spans="2:20" x14ac:dyDescent="0.35">
      <c r="B64" s="3" t="s">
        <v>53</v>
      </c>
      <c r="C64" s="25" t="s">
        <v>82</v>
      </c>
      <c r="D64" s="25" t="s">
        <v>92</v>
      </c>
      <c r="E64" s="25" t="s">
        <v>98</v>
      </c>
      <c r="F64" s="3" t="s">
        <v>18</v>
      </c>
      <c r="G64" s="17">
        <f t="shared" si="3"/>
        <v>90</v>
      </c>
      <c r="H64" s="7">
        <f t="shared" si="4"/>
        <v>900</v>
      </c>
      <c r="I64" s="7">
        <f t="shared" si="5"/>
        <v>300</v>
      </c>
      <c r="J64" s="7">
        <f t="shared" si="0"/>
        <v>600</v>
      </c>
      <c r="K64" s="14">
        <f t="shared" si="6"/>
        <v>540</v>
      </c>
      <c r="L64" s="14">
        <f>250</f>
        <v>250</v>
      </c>
      <c r="M64" s="14">
        <f t="shared" si="1"/>
        <v>290</v>
      </c>
      <c r="N64" s="20">
        <f t="shared" si="7"/>
        <v>150</v>
      </c>
      <c r="O64" s="10">
        <f t="shared" si="8"/>
        <v>1500</v>
      </c>
      <c r="P64" s="10">
        <f t="shared" si="9"/>
        <v>300</v>
      </c>
      <c r="Q64" s="10">
        <f t="shared" si="10"/>
        <v>1200</v>
      </c>
      <c r="R64" s="12">
        <f t="shared" si="11"/>
        <v>900</v>
      </c>
      <c r="S64" s="12">
        <f t="shared" si="12"/>
        <v>250</v>
      </c>
      <c r="T64" s="12">
        <f t="shared" si="13"/>
        <v>650</v>
      </c>
    </row>
    <row r="65" spans="2:20" x14ac:dyDescent="0.35">
      <c r="C65" s="25" t="s">
        <v>82</v>
      </c>
      <c r="D65" s="25" t="s">
        <v>121</v>
      </c>
      <c r="E65" s="25" t="s">
        <v>87</v>
      </c>
      <c r="F65" s="3" t="s">
        <v>18</v>
      </c>
      <c r="G65" s="17">
        <f t="shared" si="3"/>
        <v>90</v>
      </c>
      <c r="H65" s="7">
        <f t="shared" si="4"/>
        <v>900</v>
      </c>
      <c r="I65" s="7">
        <f t="shared" si="5"/>
        <v>300</v>
      </c>
      <c r="J65" s="7">
        <f t="shared" si="0"/>
        <v>600</v>
      </c>
      <c r="K65" s="14">
        <f t="shared" si="6"/>
        <v>540</v>
      </c>
      <c r="L65" s="14">
        <f>250</f>
        <v>250</v>
      </c>
      <c r="M65" s="14">
        <f t="shared" si="1"/>
        <v>290</v>
      </c>
      <c r="N65" s="20">
        <f t="shared" si="7"/>
        <v>150</v>
      </c>
      <c r="O65" s="10">
        <f t="shared" si="8"/>
        <v>1500</v>
      </c>
      <c r="P65" s="10">
        <f t="shared" si="9"/>
        <v>300</v>
      </c>
      <c r="Q65" s="10">
        <f t="shared" si="10"/>
        <v>1200</v>
      </c>
      <c r="R65" s="12">
        <f t="shared" si="11"/>
        <v>900</v>
      </c>
      <c r="S65" s="12">
        <f t="shared" si="12"/>
        <v>250</v>
      </c>
      <c r="T65" s="12">
        <f t="shared" si="13"/>
        <v>650</v>
      </c>
    </row>
    <row r="66" spans="2:20" x14ac:dyDescent="0.35">
      <c r="B66" s="3" t="s">
        <v>53</v>
      </c>
      <c r="C66" s="25" t="s">
        <v>82</v>
      </c>
      <c r="D66" s="25" t="s">
        <v>92</v>
      </c>
      <c r="E66" s="25" t="s">
        <v>99</v>
      </c>
      <c r="F66" s="3" t="s">
        <v>18</v>
      </c>
      <c r="G66" s="17">
        <f t="shared" si="3"/>
        <v>90</v>
      </c>
      <c r="H66" s="7">
        <f t="shared" si="4"/>
        <v>900</v>
      </c>
      <c r="I66" s="7">
        <f t="shared" si="5"/>
        <v>300</v>
      </c>
      <c r="J66" s="7">
        <f t="shared" si="0"/>
        <v>600</v>
      </c>
      <c r="K66" s="14">
        <f t="shared" si="6"/>
        <v>540</v>
      </c>
      <c r="L66" s="14">
        <f>250</f>
        <v>250</v>
      </c>
      <c r="M66" s="14">
        <f t="shared" si="1"/>
        <v>290</v>
      </c>
      <c r="N66" s="20">
        <f t="shared" si="7"/>
        <v>150</v>
      </c>
      <c r="O66" s="10">
        <f t="shared" si="8"/>
        <v>1500</v>
      </c>
      <c r="P66" s="10">
        <f t="shared" si="9"/>
        <v>300</v>
      </c>
      <c r="Q66" s="10">
        <f t="shared" si="10"/>
        <v>1200</v>
      </c>
      <c r="R66" s="12">
        <f t="shared" si="11"/>
        <v>900</v>
      </c>
      <c r="S66" s="12">
        <f t="shared" si="12"/>
        <v>250</v>
      </c>
      <c r="T66" s="12">
        <f t="shared" si="13"/>
        <v>650</v>
      </c>
    </row>
    <row r="67" spans="2:20" x14ac:dyDescent="0.35">
      <c r="C67" s="25" t="s">
        <v>82</v>
      </c>
      <c r="D67" s="25" t="s">
        <v>121</v>
      </c>
      <c r="E67" s="25" t="s">
        <v>93</v>
      </c>
      <c r="F67" s="3" t="s">
        <v>18</v>
      </c>
      <c r="G67" s="17">
        <f t="shared" si="3"/>
        <v>90</v>
      </c>
      <c r="H67" s="7">
        <f t="shared" si="4"/>
        <v>900</v>
      </c>
      <c r="I67" s="7">
        <f t="shared" si="5"/>
        <v>300</v>
      </c>
      <c r="J67" s="7">
        <f t="shared" ref="J67:J84" si="14">H67-I67</f>
        <v>600</v>
      </c>
      <c r="K67" s="14">
        <f t="shared" ref="K67:K84" si="15">G67*6</f>
        <v>540</v>
      </c>
      <c r="L67" s="14">
        <f>250</f>
        <v>250</v>
      </c>
      <c r="M67" s="14">
        <f t="shared" ref="M67:M84" si="16">K67-L67</f>
        <v>290</v>
      </c>
      <c r="N67" s="20">
        <f t="shared" si="7"/>
        <v>150</v>
      </c>
      <c r="O67" s="10">
        <f t="shared" si="8"/>
        <v>1500</v>
      </c>
      <c r="P67" s="10">
        <f t="shared" si="9"/>
        <v>300</v>
      </c>
      <c r="Q67" s="10">
        <f t="shared" si="10"/>
        <v>1200</v>
      </c>
      <c r="R67" s="12">
        <f t="shared" si="11"/>
        <v>900</v>
      </c>
      <c r="S67" s="12">
        <f t="shared" si="12"/>
        <v>250</v>
      </c>
      <c r="T67" s="12">
        <f t="shared" si="13"/>
        <v>650</v>
      </c>
    </row>
    <row r="68" spans="2:20" x14ac:dyDescent="0.35">
      <c r="B68" s="3" t="s">
        <v>53</v>
      </c>
      <c r="C68" s="26" t="s">
        <v>82</v>
      </c>
      <c r="D68" s="26" t="s">
        <v>104</v>
      </c>
      <c r="E68" s="26" t="s">
        <v>125</v>
      </c>
      <c r="F68" s="3" t="s">
        <v>18</v>
      </c>
      <c r="G68" s="17">
        <f t="shared" ref="G68:G84" si="17">G67</f>
        <v>90</v>
      </c>
      <c r="H68" s="7">
        <f t="shared" ref="H68:H84" si="18">H67</f>
        <v>900</v>
      </c>
      <c r="I68" s="7">
        <f t="shared" ref="I68:I84" si="19">I67</f>
        <v>300</v>
      </c>
      <c r="J68" s="7">
        <f t="shared" si="14"/>
        <v>600</v>
      </c>
      <c r="K68" s="14">
        <f t="shared" si="15"/>
        <v>540</v>
      </c>
      <c r="L68" s="14">
        <f>250</f>
        <v>250</v>
      </c>
      <c r="M68" s="14">
        <f t="shared" si="16"/>
        <v>290</v>
      </c>
      <c r="N68" s="20">
        <f t="shared" ref="N68:N84" si="20">N67</f>
        <v>150</v>
      </c>
      <c r="O68" s="10">
        <f t="shared" ref="O68:O84" si="21">O67</f>
        <v>1500</v>
      </c>
      <c r="P68" s="10">
        <f t="shared" ref="P68:P84" si="22">P67</f>
        <v>300</v>
      </c>
      <c r="Q68" s="10">
        <f t="shared" ref="Q68:Q84" si="23">Q67</f>
        <v>1200</v>
      </c>
      <c r="R68" s="12">
        <f t="shared" ref="R68:R84" si="24">R67</f>
        <v>900</v>
      </c>
      <c r="S68" s="12">
        <f t="shared" ref="S68:S84" si="25">S67</f>
        <v>250</v>
      </c>
      <c r="T68" s="12">
        <f t="shared" ref="T68:T84" si="26">T67</f>
        <v>650</v>
      </c>
    </row>
    <row r="69" spans="2:20" x14ac:dyDescent="0.35">
      <c r="C69" s="25" t="s">
        <v>82</v>
      </c>
      <c r="D69" s="25" t="s">
        <v>121</v>
      </c>
      <c r="E69" s="25" t="s">
        <v>88</v>
      </c>
      <c r="F69" s="3" t="s">
        <v>18</v>
      </c>
      <c r="G69" s="17">
        <f t="shared" si="17"/>
        <v>90</v>
      </c>
      <c r="H69" s="7">
        <f t="shared" si="18"/>
        <v>900</v>
      </c>
      <c r="I69" s="7">
        <f t="shared" si="19"/>
        <v>300</v>
      </c>
      <c r="J69" s="7">
        <f t="shared" si="14"/>
        <v>600</v>
      </c>
      <c r="K69" s="14">
        <f t="shared" si="15"/>
        <v>540</v>
      </c>
      <c r="L69" s="14">
        <f>250</f>
        <v>250</v>
      </c>
      <c r="M69" s="14">
        <f t="shared" si="16"/>
        <v>290</v>
      </c>
      <c r="N69" s="20">
        <f t="shared" si="20"/>
        <v>150</v>
      </c>
      <c r="O69" s="10">
        <f t="shared" si="21"/>
        <v>1500</v>
      </c>
      <c r="P69" s="10">
        <f t="shared" si="22"/>
        <v>300</v>
      </c>
      <c r="Q69" s="10">
        <f t="shared" si="23"/>
        <v>1200</v>
      </c>
      <c r="R69" s="12">
        <f t="shared" si="24"/>
        <v>900</v>
      </c>
      <c r="S69" s="12">
        <f t="shared" si="25"/>
        <v>250</v>
      </c>
      <c r="T69" s="12">
        <f t="shared" si="26"/>
        <v>650</v>
      </c>
    </row>
    <row r="70" spans="2:20" x14ac:dyDescent="0.35">
      <c r="C70" s="25" t="s">
        <v>82</v>
      </c>
      <c r="D70" s="25" t="s">
        <v>121</v>
      </c>
      <c r="E70" s="25" t="s">
        <v>105</v>
      </c>
      <c r="F70" s="3" t="s">
        <v>18</v>
      </c>
      <c r="G70" s="17">
        <f t="shared" si="17"/>
        <v>90</v>
      </c>
      <c r="H70" s="7">
        <f t="shared" si="18"/>
        <v>900</v>
      </c>
      <c r="I70" s="7">
        <f t="shared" si="19"/>
        <v>300</v>
      </c>
      <c r="J70" s="7">
        <f t="shared" si="14"/>
        <v>600</v>
      </c>
      <c r="K70" s="14">
        <f t="shared" si="15"/>
        <v>540</v>
      </c>
      <c r="L70" s="14">
        <f>250</f>
        <v>250</v>
      </c>
      <c r="M70" s="14">
        <f t="shared" si="16"/>
        <v>290</v>
      </c>
      <c r="N70" s="20">
        <f t="shared" si="20"/>
        <v>150</v>
      </c>
      <c r="O70" s="10">
        <f t="shared" si="21"/>
        <v>1500</v>
      </c>
      <c r="P70" s="10">
        <f t="shared" si="22"/>
        <v>300</v>
      </c>
      <c r="Q70" s="10">
        <f t="shared" si="23"/>
        <v>1200</v>
      </c>
      <c r="R70" s="12">
        <f t="shared" si="24"/>
        <v>900</v>
      </c>
      <c r="S70" s="12">
        <f t="shared" si="25"/>
        <v>250</v>
      </c>
      <c r="T70" s="12">
        <f t="shared" si="26"/>
        <v>650</v>
      </c>
    </row>
    <row r="71" spans="2:20" x14ac:dyDescent="0.35">
      <c r="C71" s="25" t="s">
        <v>82</v>
      </c>
      <c r="D71" s="25" t="s">
        <v>121</v>
      </c>
      <c r="E71" s="25" t="s">
        <v>126</v>
      </c>
      <c r="F71" s="3" t="s">
        <v>18</v>
      </c>
      <c r="G71" s="17">
        <f t="shared" si="17"/>
        <v>90</v>
      </c>
      <c r="H71" s="7">
        <f t="shared" si="18"/>
        <v>900</v>
      </c>
      <c r="I71" s="7">
        <f t="shared" si="19"/>
        <v>300</v>
      </c>
      <c r="J71" s="7">
        <f t="shared" si="14"/>
        <v>600</v>
      </c>
      <c r="K71" s="14">
        <f t="shared" si="15"/>
        <v>540</v>
      </c>
      <c r="L71" s="14">
        <f>250</f>
        <v>250</v>
      </c>
      <c r="M71" s="14">
        <f t="shared" si="16"/>
        <v>290</v>
      </c>
      <c r="N71" s="20">
        <f t="shared" si="20"/>
        <v>150</v>
      </c>
      <c r="O71" s="10">
        <f t="shared" si="21"/>
        <v>1500</v>
      </c>
      <c r="P71" s="10">
        <f t="shared" si="22"/>
        <v>300</v>
      </c>
      <c r="Q71" s="10">
        <f t="shared" si="23"/>
        <v>1200</v>
      </c>
      <c r="R71" s="12">
        <f t="shared" si="24"/>
        <v>900</v>
      </c>
      <c r="S71" s="12">
        <f t="shared" si="25"/>
        <v>250</v>
      </c>
      <c r="T71" s="12">
        <f t="shared" si="26"/>
        <v>650</v>
      </c>
    </row>
    <row r="72" spans="2:20" x14ac:dyDescent="0.35">
      <c r="C72" s="25" t="s">
        <v>82</v>
      </c>
      <c r="D72" s="25" t="s">
        <v>121</v>
      </c>
      <c r="E72" s="25" t="s">
        <v>106</v>
      </c>
      <c r="F72" s="3" t="s">
        <v>18</v>
      </c>
      <c r="G72" s="17">
        <f t="shared" si="17"/>
        <v>90</v>
      </c>
      <c r="H72" s="7">
        <f t="shared" si="18"/>
        <v>900</v>
      </c>
      <c r="I72" s="7">
        <f t="shared" si="19"/>
        <v>300</v>
      </c>
      <c r="J72" s="7">
        <f t="shared" si="14"/>
        <v>600</v>
      </c>
      <c r="K72" s="14">
        <f t="shared" si="15"/>
        <v>540</v>
      </c>
      <c r="L72" s="14">
        <f>250</f>
        <v>250</v>
      </c>
      <c r="M72" s="14">
        <f t="shared" si="16"/>
        <v>290</v>
      </c>
      <c r="N72" s="20">
        <f t="shared" si="20"/>
        <v>150</v>
      </c>
      <c r="O72" s="10">
        <f t="shared" si="21"/>
        <v>1500</v>
      </c>
      <c r="P72" s="10">
        <f t="shared" si="22"/>
        <v>300</v>
      </c>
      <c r="Q72" s="10">
        <f t="shared" si="23"/>
        <v>1200</v>
      </c>
      <c r="R72" s="12">
        <f t="shared" si="24"/>
        <v>900</v>
      </c>
      <c r="S72" s="12">
        <f t="shared" si="25"/>
        <v>250</v>
      </c>
      <c r="T72" s="12">
        <f t="shared" si="26"/>
        <v>650</v>
      </c>
    </row>
    <row r="73" spans="2:20" x14ac:dyDescent="0.35">
      <c r="C73" s="25" t="s">
        <v>82</v>
      </c>
      <c r="D73" s="25" t="s">
        <v>121</v>
      </c>
      <c r="E73" s="25" t="s">
        <v>127</v>
      </c>
      <c r="F73" s="3" t="s">
        <v>18</v>
      </c>
      <c r="G73" s="17">
        <f t="shared" si="17"/>
        <v>90</v>
      </c>
      <c r="H73" s="7">
        <f t="shared" si="18"/>
        <v>900</v>
      </c>
      <c r="I73" s="7">
        <f t="shared" si="19"/>
        <v>300</v>
      </c>
      <c r="J73" s="7">
        <f t="shared" si="14"/>
        <v>600</v>
      </c>
      <c r="K73" s="14">
        <f t="shared" si="15"/>
        <v>540</v>
      </c>
      <c r="L73" s="14">
        <f>250</f>
        <v>250</v>
      </c>
      <c r="M73" s="14">
        <f t="shared" si="16"/>
        <v>290</v>
      </c>
      <c r="N73" s="20">
        <f t="shared" si="20"/>
        <v>150</v>
      </c>
      <c r="O73" s="10">
        <f t="shared" si="21"/>
        <v>1500</v>
      </c>
      <c r="P73" s="10">
        <f t="shared" si="22"/>
        <v>300</v>
      </c>
      <c r="Q73" s="10">
        <f t="shared" si="23"/>
        <v>1200</v>
      </c>
      <c r="R73" s="12">
        <f t="shared" si="24"/>
        <v>900</v>
      </c>
      <c r="S73" s="12">
        <f t="shared" si="25"/>
        <v>250</v>
      </c>
      <c r="T73" s="12">
        <f t="shared" si="26"/>
        <v>650</v>
      </c>
    </row>
    <row r="74" spans="2:20" x14ac:dyDescent="0.35">
      <c r="C74" s="25" t="s">
        <v>82</v>
      </c>
      <c r="D74" s="25" t="s">
        <v>121</v>
      </c>
      <c r="E74" s="25" t="s">
        <v>100</v>
      </c>
      <c r="F74" s="3" t="s">
        <v>18</v>
      </c>
      <c r="G74" s="17">
        <f t="shared" si="17"/>
        <v>90</v>
      </c>
      <c r="H74" s="7">
        <f t="shared" si="18"/>
        <v>900</v>
      </c>
      <c r="I74" s="7">
        <f t="shared" si="19"/>
        <v>300</v>
      </c>
      <c r="J74" s="7">
        <f t="shared" si="14"/>
        <v>600</v>
      </c>
      <c r="K74" s="14">
        <f t="shared" si="15"/>
        <v>540</v>
      </c>
      <c r="L74" s="14">
        <f>250</f>
        <v>250</v>
      </c>
      <c r="M74" s="14">
        <f t="shared" si="16"/>
        <v>290</v>
      </c>
      <c r="N74" s="20">
        <f t="shared" si="20"/>
        <v>150</v>
      </c>
      <c r="O74" s="10">
        <f t="shared" si="21"/>
        <v>1500</v>
      </c>
      <c r="P74" s="10">
        <f t="shared" si="22"/>
        <v>300</v>
      </c>
      <c r="Q74" s="10">
        <f t="shared" si="23"/>
        <v>1200</v>
      </c>
      <c r="R74" s="12">
        <f t="shared" si="24"/>
        <v>900</v>
      </c>
      <c r="S74" s="12">
        <f t="shared" si="25"/>
        <v>250</v>
      </c>
      <c r="T74" s="12">
        <f t="shared" si="26"/>
        <v>650</v>
      </c>
    </row>
    <row r="75" spans="2:20" x14ac:dyDescent="0.35">
      <c r="C75" s="25" t="s">
        <v>82</v>
      </c>
      <c r="D75" s="25" t="s">
        <v>121</v>
      </c>
      <c r="E75" s="25" t="s">
        <v>101</v>
      </c>
      <c r="F75" s="3" t="s">
        <v>18</v>
      </c>
      <c r="G75" s="17">
        <f t="shared" si="17"/>
        <v>90</v>
      </c>
      <c r="H75" s="7">
        <f t="shared" si="18"/>
        <v>900</v>
      </c>
      <c r="I75" s="7">
        <f t="shared" si="19"/>
        <v>300</v>
      </c>
      <c r="J75" s="7">
        <f t="shared" si="14"/>
        <v>600</v>
      </c>
      <c r="K75" s="14">
        <f t="shared" si="15"/>
        <v>540</v>
      </c>
      <c r="L75" s="14">
        <f>250</f>
        <v>250</v>
      </c>
      <c r="M75" s="14">
        <f t="shared" si="16"/>
        <v>290</v>
      </c>
      <c r="N75" s="20">
        <f t="shared" si="20"/>
        <v>150</v>
      </c>
      <c r="O75" s="10">
        <f t="shared" si="21"/>
        <v>1500</v>
      </c>
      <c r="P75" s="10">
        <f t="shared" si="22"/>
        <v>300</v>
      </c>
      <c r="Q75" s="10">
        <f t="shared" si="23"/>
        <v>1200</v>
      </c>
      <c r="R75" s="12">
        <f t="shared" si="24"/>
        <v>900</v>
      </c>
      <c r="S75" s="12">
        <f t="shared" si="25"/>
        <v>250</v>
      </c>
      <c r="T75" s="12">
        <f t="shared" si="26"/>
        <v>650</v>
      </c>
    </row>
    <row r="76" spans="2:20" x14ac:dyDescent="0.35">
      <c r="C76" s="25" t="s">
        <v>82</v>
      </c>
      <c r="D76" s="25" t="s">
        <v>121</v>
      </c>
      <c r="E76" s="25" t="s">
        <v>102</v>
      </c>
      <c r="F76" s="3" t="s">
        <v>18</v>
      </c>
      <c r="G76" s="17">
        <f t="shared" si="17"/>
        <v>90</v>
      </c>
      <c r="H76" s="7">
        <f t="shared" si="18"/>
        <v>900</v>
      </c>
      <c r="I76" s="7">
        <f t="shared" si="19"/>
        <v>300</v>
      </c>
      <c r="J76" s="7">
        <f t="shared" si="14"/>
        <v>600</v>
      </c>
      <c r="K76" s="14">
        <f t="shared" si="15"/>
        <v>540</v>
      </c>
      <c r="L76" s="14">
        <f>250</f>
        <v>250</v>
      </c>
      <c r="M76" s="14">
        <f t="shared" si="16"/>
        <v>290</v>
      </c>
      <c r="N76" s="20">
        <f t="shared" si="20"/>
        <v>150</v>
      </c>
      <c r="O76" s="10">
        <f t="shared" si="21"/>
        <v>1500</v>
      </c>
      <c r="P76" s="10">
        <f t="shared" si="22"/>
        <v>300</v>
      </c>
      <c r="Q76" s="10">
        <f t="shared" si="23"/>
        <v>1200</v>
      </c>
      <c r="R76" s="12">
        <f t="shared" si="24"/>
        <v>900</v>
      </c>
      <c r="S76" s="12">
        <f t="shared" si="25"/>
        <v>250</v>
      </c>
      <c r="T76" s="12">
        <f t="shared" si="26"/>
        <v>650</v>
      </c>
    </row>
    <row r="77" spans="2:20" x14ac:dyDescent="0.35">
      <c r="B77" s="3" t="s">
        <v>53</v>
      </c>
      <c r="C77" s="26" t="s">
        <v>82</v>
      </c>
      <c r="D77" s="26" t="s">
        <v>104</v>
      </c>
      <c r="E77" s="26" t="s">
        <v>108</v>
      </c>
      <c r="F77" s="3" t="s">
        <v>18</v>
      </c>
      <c r="G77" s="17">
        <f t="shared" si="17"/>
        <v>90</v>
      </c>
      <c r="H77" s="7">
        <f t="shared" si="18"/>
        <v>900</v>
      </c>
      <c r="I77" s="7">
        <f t="shared" si="19"/>
        <v>300</v>
      </c>
      <c r="J77" s="7">
        <f t="shared" si="14"/>
        <v>600</v>
      </c>
      <c r="K77" s="14">
        <f t="shared" si="15"/>
        <v>540</v>
      </c>
      <c r="L77" s="14">
        <f>250</f>
        <v>250</v>
      </c>
      <c r="M77" s="14">
        <f t="shared" si="16"/>
        <v>290</v>
      </c>
      <c r="N77" s="20">
        <f t="shared" si="20"/>
        <v>150</v>
      </c>
      <c r="O77" s="10">
        <f t="shared" si="21"/>
        <v>1500</v>
      </c>
      <c r="P77" s="10">
        <f t="shared" si="22"/>
        <v>300</v>
      </c>
      <c r="Q77" s="10">
        <f t="shared" si="23"/>
        <v>1200</v>
      </c>
      <c r="R77" s="12">
        <f t="shared" si="24"/>
        <v>900</v>
      </c>
      <c r="S77" s="12">
        <f t="shared" si="25"/>
        <v>250</v>
      </c>
      <c r="T77" s="12">
        <f t="shared" si="26"/>
        <v>650</v>
      </c>
    </row>
    <row r="78" spans="2:20" x14ac:dyDescent="0.35">
      <c r="B78" s="3" t="s">
        <v>53</v>
      </c>
      <c r="C78" s="26" t="s">
        <v>82</v>
      </c>
      <c r="D78" s="26" t="s">
        <v>104</v>
      </c>
      <c r="E78" s="26" t="s">
        <v>109</v>
      </c>
      <c r="F78" s="3" t="s">
        <v>18</v>
      </c>
      <c r="G78" s="17">
        <f t="shared" si="17"/>
        <v>90</v>
      </c>
      <c r="H78" s="7">
        <f t="shared" si="18"/>
        <v>900</v>
      </c>
      <c r="I78" s="7">
        <f t="shared" si="19"/>
        <v>300</v>
      </c>
      <c r="J78" s="7">
        <f t="shared" si="14"/>
        <v>600</v>
      </c>
      <c r="K78" s="14">
        <f t="shared" si="15"/>
        <v>540</v>
      </c>
      <c r="L78" s="14">
        <f>250</f>
        <v>250</v>
      </c>
      <c r="M78" s="14">
        <f t="shared" si="16"/>
        <v>290</v>
      </c>
      <c r="N78" s="20">
        <f t="shared" si="20"/>
        <v>150</v>
      </c>
      <c r="O78" s="10">
        <f t="shared" si="21"/>
        <v>1500</v>
      </c>
      <c r="P78" s="10">
        <f t="shared" si="22"/>
        <v>300</v>
      </c>
      <c r="Q78" s="10">
        <f t="shared" si="23"/>
        <v>1200</v>
      </c>
      <c r="R78" s="12">
        <f t="shared" si="24"/>
        <v>900</v>
      </c>
      <c r="S78" s="12">
        <f t="shared" si="25"/>
        <v>250</v>
      </c>
      <c r="T78" s="12">
        <f t="shared" si="26"/>
        <v>650</v>
      </c>
    </row>
    <row r="79" spans="2:20" x14ac:dyDescent="0.35">
      <c r="C79" s="25" t="s">
        <v>82</v>
      </c>
      <c r="D79" s="25" t="s">
        <v>121</v>
      </c>
      <c r="E79" s="25" t="s">
        <v>128</v>
      </c>
      <c r="F79" s="3" t="s">
        <v>18</v>
      </c>
      <c r="G79" s="17">
        <f t="shared" si="17"/>
        <v>90</v>
      </c>
      <c r="H79" s="7">
        <f t="shared" si="18"/>
        <v>900</v>
      </c>
      <c r="I79" s="7">
        <f t="shared" si="19"/>
        <v>300</v>
      </c>
      <c r="J79" s="7">
        <f t="shared" si="14"/>
        <v>600</v>
      </c>
      <c r="K79" s="14">
        <f t="shared" si="15"/>
        <v>540</v>
      </c>
      <c r="L79" s="14">
        <f>250</f>
        <v>250</v>
      </c>
      <c r="M79" s="14">
        <f t="shared" si="16"/>
        <v>290</v>
      </c>
      <c r="N79" s="20">
        <f t="shared" si="20"/>
        <v>150</v>
      </c>
      <c r="O79" s="10">
        <f t="shared" si="21"/>
        <v>1500</v>
      </c>
      <c r="P79" s="10">
        <f t="shared" si="22"/>
        <v>300</v>
      </c>
      <c r="Q79" s="10">
        <f t="shared" si="23"/>
        <v>1200</v>
      </c>
      <c r="R79" s="12">
        <f t="shared" si="24"/>
        <v>900</v>
      </c>
      <c r="S79" s="12">
        <f t="shared" si="25"/>
        <v>250</v>
      </c>
      <c r="T79" s="12">
        <f t="shared" si="26"/>
        <v>650</v>
      </c>
    </row>
    <row r="80" spans="2:20" x14ac:dyDescent="0.35">
      <c r="C80" s="25" t="s">
        <v>82</v>
      </c>
      <c r="D80" s="25" t="s">
        <v>121</v>
      </c>
      <c r="E80" s="25" t="s">
        <v>103</v>
      </c>
      <c r="F80" s="3" t="s">
        <v>18</v>
      </c>
      <c r="G80" s="17">
        <f t="shared" si="17"/>
        <v>90</v>
      </c>
      <c r="H80" s="7">
        <f t="shared" si="18"/>
        <v>900</v>
      </c>
      <c r="I80" s="7">
        <f t="shared" si="19"/>
        <v>300</v>
      </c>
      <c r="J80" s="7">
        <f t="shared" si="14"/>
        <v>600</v>
      </c>
      <c r="K80" s="14">
        <f t="shared" si="15"/>
        <v>540</v>
      </c>
      <c r="L80" s="14">
        <f>250</f>
        <v>250</v>
      </c>
      <c r="M80" s="14">
        <f t="shared" si="16"/>
        <v>290</v>
      </c>
      <c r="N80" s="20">
        <f t="shared" si="20"/>
        <v>150</v>
      </c>
      <c r="O80" s="10">
        <f t="shared" si="21"/>
        <v>1500</v>
      </c>
      <c r="P80" s="10">
        <f t="shared" si="22"/>
        <v>300</v>
      </c>
      <c r="Q80" s="10">
        <f t="shared" si="23"/>
        <v>1200</v>
      </c>
      <c r="R80" s="12">
        <f t="shared" si="24"/>
        <v>900</v>
      </c>
      <c r="S80" s="12">
        <f t="shared" si="25"/>
        <v>250</v>
      </c>
      <c r="T80" s="12">
        <f t="shared" si="26"/>
        <v>650</v>
      </c>
    </row>
    <row r="81" spans="1:20" x14ac:dyDescent="0.35">
      <c r="B81" s="3" t="s">
        <v>53</v>
      </c>
      <c r="C81" s="26" t="s">
        <v>82</v>
      </c>
      <c r="D81" s="26" t="s">
        <v>104</v>
      </c>
      <c r="E81" s="26" t="s">
        <v>129</v>
      </c>
      <c r="F81" s="3" t="s">
        <v>18</v>
      </c>
      <c r="G81" s="17">
        <f t="shared" si="17"/>
        <v>90</v>
      </c>
      <c r="H81" s="7">
        <f t="shared" si="18"/>
        <v>900</v>
      </c>
      <c r="I81" s="7">
        <f t="shared" si="19"/>
        <v>300</v>
      </c>
      <c r="J81" s="7">
        <f t="shared" si="14"/>
        <v>600</v>
      </c>
      <c r="K81" s="14">
        <f t="shared" si="15"/>
        <v>540</v>
      </c>
      <c r="L81" s="14">
        <f>250</f>
        <v>250</v>
      </c>
      <c r="M81" s="14">
        <f t="shared" si="16"/>
        <v>290</v>
      </c>
      <c r="N81" s="20">
        <f t="shared" si="20"/>
        <v>150</v>
      </c>
      <c r="O81" s="10">
        <f t="shared" si="21"/>
        <v>1500</v>
      </c>
      <c r="P81" s="10">
        <f t="shared" si="22"/>
        <v>300</v>
      </c>
      <c r="Q81" s="10">
        <f t="shared" si="23"/>
        <v>1200</v>
      </c>
      <c r="R81" s="12">
        <f t="shared" si="24"/>
        <v>900</v>
      </c>
      <c r="S81" s="12">
        <f t="shared" si="25"/>
        <v>250</v>
      </c>
      <c r="T81" s="12">
        <f t="shared" si="26"/>
        <v>650</v>
      </c>
    </row>
    <row r="82" spans="1:20" x14ac:dyDescent="0.35">
      <c r="B82" s="3" t="s">
        <v>53</v>
      </c>
      <c r="C82" s="26" t="s">
        <v>82</v>
      </c>
      <c r="D82" s="26" t="s">
        <v>104</v>
      </c>
      <c r="E82" s="26" t="s">
        <v>110</v>
      </c>
      <c r="F82" s="3" t="s">
        <v>18</v>
      </c>
      <c r="G82" s="17">
        <f t="shared" si="17"/>
        <v>90</v>
      </c>
      <c r="H82" s="7">
        <f t="shared" si="18"/>
        <v>900</v>
      </c>
      <c r="I82" s="7">
        <f t="shared" si="19"/>
        <v>300</v>
      </c>
      <c r="J82" s="7">
        <f t="shared" si="14"/>
        <v>600</v>
      </c>
      <c r="K82" s="14">
        <f t="shared" si="15"/>
        <v>540</v>
      </c>
      <c r="L82" s="14">
        <f>250</f>
        <v>250</v>
      </c>
      <c r="M82" s="14">
        <f t="shared" si="16"/>
        <v>290</v>
      </c>
      <c r="N82" s="20">
        <f t="shared" si="20"/>
        <v>150</v>
      </c>
      <c r="O82" s="10">
        <f t="shared" si="21"/>
        <v>1500</v>
      </c>
      <c r="P82" s="10">
        <f t="shared" si="22"/>
        <v>300</v>
      </c>
      <c r="Q82" s="10">
        <f t="shared" si="23"/>
        <v>1200</v>
      </c>
      <c r="R82" s="12">
        <f t="shared" si="24"/>
        <v>900</v>
      </c>
      <c r="S82" s="12">
        <f t="shared" si="25"/>
        <v>250</v>
      </c>
      <c r="T82" s="12">
        <f t="shared" si="26"/>
        <v>650</v>
      </c>
    </row>
    <row r="83" spans="1:20" x14ac:dyDescent="0.35">
      <c r="B83" s="3" t="s">
        <v>53</v>
      </c>
      <c r="C83" s="26" t="s">
        <v>82</v>
      </c>
      <c r="D83" s="26" t="s">
        <v>104</v>
      </c>
      <c r="E83" s="26" t="s">
        <v>130</v>
      </c>
      <c r="F83" s="3" t="s">
        <v>18</v>
      </c>
      <c r="G83" s="17">
        <f t="shared" si="17"/>
        <v>90</v>
      </c>
      <c r="H83" s="7">
        <f t="shared" si="18"/>
        <v>900</v>
      </c>
      <c r="I83" s="7">
        <f t="shared" si="19"/>
        <v>300</v>
      </c>
      <c r="J83" s="7">
        <f t="shared" si="14"/>
        <v>600</v>
      </c>
      <c r="K83" s="14">
        <f t="shared" si="15"/>
        <v>540</v>
      </c>
      <c r="L83" s="14">
        <f>250</f>
        <v>250</v>
      </c>
      <c r="M83" s="14">
        <f t="shared" si="16"/>
        <v>290</v>
      </c>
      <c r="N83" s="20">
        <f t="shared" si="20"/>
        <v>150</v>
      </c>
      <c r="O83" s="10">
        <f t="shared" si="21"/>
        <v>1500</v>
      </c>
      <c r="P83" s="10">
        <f t="shared" si="22"/>
        <v>300</v>
      </c>
      <c r="Q83" s="10">
        <f t="shared" si="23"/>
        <v>1200</v>
      </c>
      <c r="R83" s="12">
        <f t="shared" si="24"/>
        <v>900</v>
      </c>
      <c r="S83" s="12">
        <f t="shared" si="25"/>
        <v>250</v>
      </c>
      <c r="T83" s="12">
        <f t="shared" si="26"/>
        <v>650</v>
      </c>
    </row>
    <row r="84" spans="1:20" ht="15" thickBot="1" x14ac:dyDescent="0.4">
      <c r="B84" s="3" t="s">
        <v>53</v>
      </c>
      <c r="C84" s="26" t="s">
        <v>82</v>
      </c>
      <c r="D84" s="26" t="s">
        <v>104</v>
      </c>
      <c r="E84" s="26" t="s">
        <v>112</v>
      </c>
      <c r="F84" s="3" t="s">
        <v>18</v>
      </c>
      <c r="G84" s="17">
        <f t="shared" si="17"/>
        <v>90</v>
      </c>
      <c r="H84" s="7">
        <f t="shared" si="18"/>
        <v>900</v>
      </c>
      <c r="I84" s="7">
        <f t="shared" si="19"/>
        <v>300</v>
      </c>
      <c r="J84" s="7">
        <f t="shared" si="14"/>
        <v>600</v>
      </c>
      <c r="K84" s="14">
        <f t="shared" si="15"/>
        <v>540</v>
      </c>
      <c r="L84" s="14">
        <f>250</f>
        <v>250</v>
      </c>
      <c r="M84" s="14">
        <f t="shared" si="16"/>
        <v>290</v>
      </c>
      <c r="N84" s="20">
        <f t="shared" si="20"/>
        <v>150</v>
      </c>
      <c r="O84" s="10">
        <f t="shared" si="21"/>
        <v>1500</v>
      </c>
      <c r="P84" s="10">
        <f t="shared" si="22"/>
        <v>300</v>
      </c>
      <c r="Q84" s="10">
        <f t="shared" si="23"/>
        <v>1200</v>
      </c>
      <c r="R84" s="12">
        <f t="shared" si="24"/>
        <v>900</v>
      </c>
      <c r="S84" s="12">
        <f t="shared" si="25"/>
        <v>250</v>
      </c>
      <c r="T84" s="12">
        <f t="shared" si="26"/>
        <v>650</v>
      </c>
    </row>
    <row r="85" spans="1:20" s="28" customFormat="1" ht="15" thickBot="1" x14ac:dyDescent="0.4">
      <c r="A85" s="1"/>
      <c r="B85" s="27"/>
      <c r="F85" s="27" t="s">
        <v>113</v>
      </c>
      <c r="G85" s="33">
        <f t="shared" ref="G85:T85" si="27">SUM(G2:G84)</f>
        <v>7470</v>
      </c>
      <c r="H85" s="30">
        <f t="shared" si="27"/>
        <v>74700</v>
      </c>
      <c r="I85" s="31">
        <f t="shared" si="27"/>
        <v>24900</v>
      </c>
      <c r="J85" s="32">
        <f t="shared" si="27"/>
        <v>49800</v>
      </c>
      <c r="K85" s="30">
        <f t="shared" si="27"/>
        <v>44820</v>
      </c>
      <c r="L85" s="31">
        <f t="shared" si="27"/>
        <v>20750</v>
      </c>
      <c r="M85" s="32">
        <f t="shared" si="27"/>
        <v>24070</v>
      </c>
      <c r="N85" s="33">
        <f t="shared" si="27"/>
        <v>12450</v>
      </c>
      <c r="O85" s="30">
        <f t="shared" si="27"/>
        <v>124500</v>
      </c>
      <c r="P85" s="31">
        <f t="shared" si="27"/>
        <v>24900</v>
      </c>
      <c r="Q85" s="32">
        <f t="shared" si="27"/>
        <v>99600</v>
      </c>
      <c r="R85" s="30">
        <f t="shared" si="27"/>
        <v>74700</v>
      </c>
      <c r="S85" s="31">
        <f t="shared" si="27"/>
        <v>20750</v>
      </c>
      <c r="T85" s="32">
        <f t="shared" si="27"/>
        <v>53950</v>
      </c>
    </row>
  </sheetData>
  <autoFilter ref="B1:T85" xr:uid="{C6D826E7-CD4E-4858-84F6-875FF23A2D59}">
    <sortState xmlns:xlrd2="http://schemas.microsoft.com/office/spreadsheetml/2017/richdata2" ref="B58:T84">
      <sortCondition ref="D1:D85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21CCA-37B8-4FAC-A253-9CD776686BEB}">
  <dimension ref="A1:E8"/>
  <sheetViews>
    <sheetView workbookViewId="0">
      <selection activeCell="E9" sqref="E9"/>
    </sheetView>
  </sheetViews>
  <sheetFormatPr baseColWidth="10" defaultColWidth="11.453125" defaultRowHeight="14.5" x14ac:dyDescent="0.35"/>
  <cols>
    <col min="2" max="2" width="57.453125" bestFit="1" customWidth="1"/>
    <col min="3" max="3" width="6.26953125" customWidth="1"/>
    <col min="4" max="4" width="9.81640625" customWidth="1"/>
    <col min="5" max="5" width="11" bestFit="1" customWidth="1"/>
  </cols>
  <sheetData>
    <row r="1" spans="1:5" ht="21" x14ac:dyDescent="0.5">
      <c r="A1" s="38"/>
      <c r="B1" s="39" t="s">
        <v>131</v>
      </c>
      <c r="C1" s="40" t="s">
        <v>132</v>
      </c>
      <c r="D1" s="40" t="s">
        <v>133</v>
      </c>
      <c r="E1" s="40" t="s">
        <v>134</v>
      </c>
    </row>
    <row r="2" spans="1:5" x14ac:dyDescent="0.35">
      <c r="A2" s="4" t="s">
        <v>135</v>
      </c>
      <c r="B2" s="4" t="s">
        <v>136</v>
      </c>
      <c r="C2" s="35">
        <v>0.1</v>
      </c>
      <c r="D2" s="36">
        <v>55</v>
      </c>
      <c r="E2" s="36">
        <f>D2*C2</f>
        <v>5.5</v>
      </c>
    </row>
    <row r="3" spans="1:5" x14ac:dyDescent="0.35">
      <c r="A3" s="4" t="s">
        <v>137</v>
      </c>
      <c r="B3" s="4" t="s">
        <v>138</v>
      </c>
      <c r="C3" s="35">
        <v>0.05</v>
      </c>
      <c r="D3" s="36">
        <f>150*20</f>
        <v>3000</v>
      </c>
      <c r="E3" s="36">
        <f>D3*C3</f>
        <v>150</v>
      </c>
    </row>
    <row r="4" spans="1:5" x14ac:dyDescent="0.35">
      <c r="A4" s="4" t="s">
        <v>135</v>
      </c>
      <c r="B4" s="4" t="s">
        <v>139</v>
      </c>
      <c r="C4" s="35">
        <v>0.2</v>
      </c>
      <c r="D4" s="37">
        <f>D2*5</f>
        <v>275</v>
      </c>
      <c r="E4" s="37">
        <f>D4*C4</f>
        <v>55</v>
      </c>
    </row>
    <row r="5" spans="1:5" x14ac:dyDescent="0.35">
      <c r="A5" s="4" t="s">
        <v>135</v>
      </c>
      <c r="B5" s="4" t="s">
        <v>140</v>
      </c>
      <c r="C5" s="35">
        <v>1</v>
      </c>
      <c r="D5" s="36">
        <v>90</v>
      </c>
      <c r="E5" s="36">
        <f>D5*C5</f>
        <v>90</v>
      </c>
    </row>
    <row r="6" spans="1:5" x14ac:dyDescent="0.35">
      <c r="A6" s="4" t="s">
        <v>137</v>
      </c>
      <c r="B6" s="4" t="s">
        <v>141</v>
      </c>
      <c r="C6" s="35">
        <v>0.1</v>
      </c>
      <c r="D6" s="36">
        <f>150*20*5</f>
        <v>15000</v>
      </c>
      <c r="E6" s="36">
        <f>D6*C6</f>
        <v>1500</v>
      </c>
    </row>
    <row r="7" spans="1:5" x14ac:dyDescent="0.35">
      <c r="A7" s="4" t="s">
        <v>135</v>
      </c>
      <c r="B7" s="4" t="s">
        <v>142</v>
      </c>
      <c r="C7" s="35">
        <v>0.15</v>
      </c>
      <c r="D7" s="4">
        <f>5*90</f>
        <v>450</v>
      </c>
      <c r="E7" s="4">
        <f>C7*D7</f>
        <v>67.5</v>
      </c>
    </row>
    <row r="8" spans="1:5" x14ac:dyDescent="0.35">
      <c r="A8" s="4" t="s">
        <v>135</v>
      </c>
      <c r="B8" s="4" t="s">
        <v>143</v>
      </c>
      <c r="C8" s="4"/>
      <c r="D8" s="4"/>
      <c r="E8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Micro Learning</vt:lpstr>
      <vt:lpstr>financement Draft</vt:lpstr>
      <vt:lpstr>Offre brainstorming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CELINE MOEDTS</cp:lastModifiedBy>
  <cp:revision/>
  <dcterms:created xsi:type="dcterms:W3CDTF">2022-05-23T10:42:53Z</dcterms:created>
  <dcterms:modified xsi:type="dcterms:W3CDTF">2025-06-03T14:03:50Z</dcterms:modified>
  <cp:category/>
  <cp:contentStatus/>
</cp:coreProperties>
</file>